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Laser Results" sheetId="1" r:id="rId1"/>
    <sheet name="Course Layout" sheetId="2" r:id="rId2"/>
  </sheets>
  <definedNames/>
  <calcPr fullCalcOnLoad="1"/>
</workbook>
</file>

<file path=xl/sharedStrings.xml><?xml version="1.0" encoding="utf-8"?>
<sst xmlns="http://schemas.openxmlformats.org/spreadsheetml/2006/main" count="81" uniqueCount="47">
  <si>
    <t>Helm</t>
  </si>
  <si>
    <t>Sail Number</t>
  </si>
  <si>
    <t>R1</t>
  </si>
  <si>
    <t>R2</t>
  </si>
  <si>
    <t>R3</t>
  </si>
  <si>
    <t>R4</t>
  </si>
  <si>
    <t>R5</t>
  </si>
  <si>
    <t>Total</t>
  </si>
  <si>
    <t>Discard</t>
  </si>
  <si>
    <t>Net Total</t>
  </si>
  <si>
    <t>Douwe Sickler</t>
  </si>
  <si>
    <t>Jan Wind</t>
  </si>
  <si>
    <t>Peter Searle</t>
  </si>
  <si>
    <t>Rashid  Al Yahai</t>
  </si>
  <si>
    <t>John Coates</t>
  </si>
  <si>
    <t>Yaqoob Al Haqddani</t>
  </si>
  <si>
    <t>DNS</t>
  </si>
  <si>
    <t>Mafood Al Zanfari</t>
  </si>
  <si>
    <t>Sabah Saif Al Bridy</t>
  </si>
  <si>
    <t>Roger Nickells</t>
  </si>
  <si>
    <t>Sue Ollernshaw</t>
  </si>
  <si>
    <t>Cees Van Eden</t>
  </si>
  <si>
    <t>Hakeem Al Kiyumi</t>
  </si>
  <si>
    <t>Mike Harris</t>
  </si>
  <si>
    <t>DNF</t>
  </si>
  <si>
    <t>Bob Gloyn</t>
  </si>
  <si>
    <t>Ewan Fraser</t>
  </si>
  <si>
    <t>Tony van Thiel</t>
  </si>
  <si>
    <t>Eric van Thiel</t>
  </si>
  <si>
    <t xml:space="preserve">Dinghy Race Results: Lasers </t>
  </si>
  <si>
    <t>Pos</t>
  </si>
  <si>
    <t>2005 Muscat Festival Dinghy &amp; Catamaran Sailing Championship</t>
  </si>
  <si>
    <t>Held at Seeb Beach: 10 &amp; 11 February 2005</t>
  </si>
  <si>
    <t>47 / 1</t>
  </si>
  <si>
    <t>Paul-Henri Van Thiel</t>
  </si>
  <si>
    <t>2005 MUSCAT FESTIVAL DINGHY &amp; MULTIHULL SAILING CHAMPIONSHIP</t>
  </si>
  <si>
    <t>Pink course for Dinghies - All rounding marks to Port</t>
  </si>
  <si>
    <t>Each Lap</t>
  </si>
  <si>
    <t>Start</t>
  </si>
  <si>
    <t>A</t>
  </si>
  <si>
    <t>C</t>
  </si>
  <si>
    <t>B</t>
  </si>
  <si>
    <t>Gate ODM - CB or Finish</t>
  </si>
  <si>
    <t>Wind</t>
  </si>
  <si>
    <t>Start ODM</t>
  </si>
  <si>
    <t>Blue course for Cats - All rounding buoys to Port</t>
  </si>
  <si>
    <t>Each Lap: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</si>
</sst>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1">
    <font>
      <sz val="10"/>
      <name val="Arial"/>
      <family val="0"/>
    </font>
    <font>
      <sz val="16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16"/>
      <color indexed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7" fillId="0" borderId="33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4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7" fillId="0" borderId="33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27</xdr:row>
      <xdr:rowOff>28575</xdr:rowOff>
    </xdr:from>
    <xdr:to>
      <xdr:col>12</xdr:col>
      <xdr:colOff>419100</xdr:colOff>
      <xdr:row>32</xdr:row>
      <xdr:rowOff>66675</xdr:rowOff>
    </xdr:to>
    <xdr:sp>
      <xdr:nvSpPr>
        <xdr:cNvPr id="1" name="AutoShape 1"/>
        <xdr:cNvSpPr>
          <a:spLocks/>
        </xdr:cNvSpPr>
      </xdr:nvSpPr>
      <xdr:spPr>
        <a:xfrm rot="5400000">
          <a:off x="7467600" y="4810125"/>
          <a:ext cx="266700" cy="847725"/>
        </a:xfrm>
        <a:prstGeom prst="flowChartOnlineStorag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CB</a:t>
          </a:r>
        </a:p>
      </xdr:txBody>
    </xdr:sp>
    <xdr:clientData/>
  </xdr:twoCellAnchor>
  <xdr:twoCellAnchor>
    <xdr:from>
      <xdr:col>5</xdr:col>
      <xdr:colOff>485775</xdr:colOff>
      <xdr:row>27</xdr:row>
      <xdr:rowOff>47625</xdr:rowOff>
    </xdr:from>
    <xdr:to>
      <xdr:col>6</xdr:col>
      <xdr:colOff>228600</xdr:colOff>
      <xdr:row>29</xdr:row>
      <xdr:rowOff>114300</xdr:rowOff>
    </xdr:to>
    <xdr:sp>
      <xdr:nvSpPr>
        <xdr:cNvPr id="2" name="AutoShape 2"/>
        <xdr:cNvSpPr>
          <a:spLocks/>
        </xdr:cNvSpPr>
      </xdr:nvSpPr>
      <xdr:spPr>
        <a:xfrm rot="16200000">
          <a:off x="3533775" y="4829175"/>
          <a:ext cx="352425" cy="390525"/>
        </a:xfrm>
        <a:prstGeom prst="flowChartDisplay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29</xdr:row>
      <xdr:rowOff>142875</xdr:rowOff>
    </xdr:from>
    <xdr:to>
      <xdr:col>12</xdr:col>
      <xdr:colOff>76200</xdr:colOff>
      <xdr:row>29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952875" y="5248275"/>
          <a:ext cx="3438525" cy="9525"/>
        </a:xfrm>
        <a:prstGeom prst="line">
          <a:avLst/>
        </a:prstGeom>
        <a:noFill/>
        <a:ln w="3175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28575</xdr:rowOff>
    </xdr:from>
    <xdr:to>
      <xdr:col>11</xdr:col>
      <xdr:colOff>533400</xdr:colOff>
      <xdr:row>19</xdr:row>
      <xdr:rowOff>9525</xdr:rowOff>
    </xdr:to>
    <xdr:sp>
      <xdr:nvSpPr>
        <xdr:cNvPr id="4" name="AutoShape 4"/>
        <xdr:cNvSpPr>
          <a:spLocks/>
        </xdr:cNvSpPr>
      </xdr:nvSpPr>
      <xdr:spPr>
        <a:xfrm rot="5400000">
          <a:off x="6705600" y="1733550"/>
          <a:ext cx="533400" cy="17621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36</xdr:row>
      <xdr:rowOff>9525</xdr:rowOff>
    </xdr:from>
    <xdr:to>
      <xdr:col>3</xdr:col>
      <xdr:colOff>476250</xdr:colOff>
      <xdr:row>38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2019300" y="6248400"/>
          <a:ext cx="285750" cy="466725"/>
        </a:xfrm>
        <a:prstGeom prst="triangl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6</xdr:row>
      <xdr:rowOff>114300</xdr:rowOff>
    </xdr:from>
    <xdr:to>
      <xdr:col>12</xdr:col>
      <xdr:colOff>228600</xdr:colOff>
      <xdr:row>46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495300" y="1495425"/>
          <a:ext cx="7048500" cy="6457950"/>
        </a:xfrm>
        <a:custGeom>
          <a:pathLst>
            <a:path h="678" w="740">
              <a:moveTo>
                <a:pt x="631" y="397"/>
              </a:moveTo>
              <a:cubicBezTo>
                <a:pt x="630" y="353"/>
                <a:pt x="629" y="309"/>
                <a:pt x="629" y="282"/>
              </a:cubicBezTo>
              <a:cubicBezTo>
                <a:pt x="629" y="255"/>
                <a:pt x="628" y="253"/>
                <a:pt x="629" y="233"/>
              </a:cubicBezTo>
              <a:cubicBezTo>
                <a:pt x="630" y="213"/>
                <a:pt x="633" y="182"/>
                <a:pt x="632" y="162"/>
              </a:cubicBezTo>
              <a:cubicBezTo>
                <a:pt x="631" y="142"/>
                <a:pt x="622" y="125"/>
                <a:pt x="620" y="112"/>
              </a:cubicBezTo>
              <a:cubicBezTo>
                <a:pt x="618" y="99"/>
                <a:pt x="621" y="93"/>
                <a:pt x="619" y="81"/>
              </a:cubicBezTo>
              <a:cubicBezTo>
                <a:pt x="617" y="69"/>
                <a:pt x="611" y="49"/>
                <a:pt x="607" y="38"/>
              </a:cubicBezTo>
              <a:cubicBezTo>
                <a:pt x="603" y="27"/>
                <a:pt x="598" y="21"/>
                <a:pt x="592" y="16"/>
              </a:cubicBezTo>
              <a:cubicBezTo>
                <a:pt x="586" y="11"/>
                <a:pt x="581" y="8"/>
                <a:pt x="572" y="6"/>
              </a:cubicBezTo>
              <a:cubicBezTo>
                <a:pt x="563" y="4"/>
                <a:pt x="553" y="0"/>
                <a:pt x="535" y="3"/>
              </a:cubicBezTo>
              <a:cubicBezTo>
                <a:pt x="517" y="6"/>
                <a:pt x="490" y="15"/>
                <a:pt x="464" y="22"/>
              </a:cubicBezTo>
              <a:cubicBezTo>
                <a:pt x="438" y="29"/>
                <a:pt x="405" y="40"/>
                <a:pt x="380" y="46"/>
              </a:cubicBezTo>
              <a:cubicBezTo>
                <a:pt x="355" y="52"/>
                <a:pt x="335" y="54"/>
                <a:pt x="312" y="61"/>
              </a:cubicBezTo>
              <a:cubicBezTo>
                <a:pt x="289" y="68"/>
                <a:pt x="272" y="78"/>
                <a:pt x="244" y="88"/>
              </a:cubicBezTo>
              <a:cubicBezTo>
                <a:pt x="216" y="98"/>
                <a:pt x="170" y="110"/>
                <a:pt x="143" y="119"/>
              </a:cubicBezTo>
              <a:cubicBezTo>
                <a:pt x="116" y="128"/>
                <a:pt x="97" y="136"/>
                <a:pt x="81" y="144"/>
              </a:cubicBezTo>
              <a:cubicBezTo>
                <a:pt x="65" y="152"/>
                <a:pt x="55" y="158"/>
                <a:pt x="45" y="166"/>
              </a:cubicBezTo>
              <a:cubicBezTo>
                <a:pt x="35" y="174"/>
                <a:pt x="26" y="178"/>
                <a:pt x="21" y="192"/>
              </a:cubicBezTo>
              <a:cubicBezTo>
                <a:pt x="16" y="206"/>
                <a:pt x="18" y="227"/>
                <a:pt x="15" y="252"/>
              </a:cubicBezTo>
              <a:cubicBezTo>
                <a:pt x="12" y="277"/>
                <a:pt x="7" y="310"/>
                <a:pt x="5" y="341"/>
              </a:cubicBezTo>
              <a:cubicBezTo>
                <a:pt x="3" y="372"/>
                <a:pt x="5" y="412"/>
                <a:pt x="5" y="441"/>
              </a:cubicBezTo>
              <a:cubicBezTo>
                <a:pt x="5" y="470"/>
                <a:pt x="7" y="494"/>
                <a:pt x="7" y="518"/>
              </a:cubicBezTo>
              <a:cubicBezTo>
                <a:pt x="7" y="542"/>
                <a:pt x="3" y="563"/>
                <a:pt x="4" y="584"/>
              </a:cubicBezTo>
              <a:cubicBezTo>
                <a:pt x="5" y="605"/>
                <a:pt x="6" y="632"/>
                <a:pt x="15" y="645"/>
              </a:cubicBezTo>
              <a:cubicBezTo>
                <a:pt x="24" y="658"/>
                <a:pt x="36" y="658"/>
                <a:pt x="57" y="660"/>
              </a:cubicBezTo>
              <a:cubicBezTo>
                <a:pt x="78" y="662"/>
                <a:pt x="115" y="659"/>
                <a:pt x="143" y="659"/>
              </a:cubicBezTo>
              <a:cubicBezTo>
                <a:pt x="171" y="659"/>
                <a:pt x="201" y="658"/>
                <a:pt x="228" y="658"/>
              </a:cubicBezTo>
              <a:cubicBezTo>
                <a:pt x="255" y="658"/>
                <a:pt x="277" y="656"/>
                <a:pt x="303" y="656"/>
              </a:cubicBezTo>
              <a:cubicBezTo>
                <a:pt x="329" y="656"/>
                <a:pt x="358" y="656"/>
                <a:pt x="384" y="656"/>
              </a:cubicBezTo>
              <a:cubicBezTo>
                <a:pt x="410" y="656"/>
                <a:pt x="438" y="656"/>
                <a:pt x="461" y="656"/>
              </a:cubicBezTo>
              <a:cubicBezTo>
                <a:pt x="484" y="656"/>
                <a:pt x="497" y="657"/>
                <a:pt x="523" y="655"/>
              </a:cubicBezTo>
              <a:cubicBezTo>
                <a:pt x="549" y="653"/>
                <a:pt x="590" y="648"/>
                <a:pt x="617" y="645"/>
              </a:cubicBezTo>
              <a:cubicBezTo>
                <a:pt x="644" y="642"/>
                <a:pt x="673" y="642"/>
                <a:pt x="688" y="639"/>
              </a:cubicBezTo>
              <a:cubicBezTo>
                <a:pt x="703" y="636"/>
                <a:pt x="704" y="633"/>
                <a:pt x="708" y="628"/>
              </a:cubicBezTo>
              <a:cubicBezTo>
                <a:pt x="712" y="623"/>
                <a:pt x="712" y="613"/>
                <a:pt x="711" y="609"/>
              </a:cubicBezTo>
              <a:cubicBezTo>
                <a:pt x="710" y="605"/>
                <a:pt x="705" y="603"/>
                <a:pt x="700" y="601"/>
              </a:cubicBezTo>
              <a:cubicBezTo>
                <a:pt x="695" y="599"/>
                <a:pt x="685" y="599"/>
                <a:pt x="680" y="599"/>
              </a:cubicBezTo>
              <a:cubicBezTo>
                <a:pt x="675" y="599"/>
                <a:pt x="671" y="599"/>
                <a:pt x="667" y="600"/>
              </a:cubicBezTo>
              <a:cubicBezTo>
                <a:pt x="663" y="601"/>
                <a:pt x="663" y="602"/>
                <a:pt x="653" y="603"/>
              </a:cubicBezTo>
              <a:cubicBezTo>
                <a:pt x="643" y="604"/>
                <a:pt x="625" y="604"/>
                <a:pt x="607" y="605"/>
              </a:cubicBezTo>
              <a:cubicBezTo>
                <a:pt x="589" y="606"/>
                <a:pt x="559" y="607"/>
                <a:pt x="543" y="608"/>
              </a:cubicBezTo>
              <a:cubicBezTo>
                <a:pt x="527" y="609"/>
                <a:pt x="528" y="610"/>
                <a:pt x="511" y="612"/>
              </a:cubicBezTo>
              <a:cubicBezTo>
                <a:pt x="494" y="614"/>
                <a:pt x="466" y="615"/>
                <a:pt x="443" y="617"/>
              </a:cubicBezTo>
              <a:cubicBezTo>
                <a:pt x="420" y="619"/>
                <a:pt x="394" y="622"/>
                <a:pt x="372" y="622"/>
              </a:cubicBezTo>
              <a:cubicBezTo>
                <a:pt x="350" y="622"/>
                <a:pt x="331" y="618"/>
                <a:pt x="309" y="616"/>
              </a:cubicBezTo>
              <a:cubicBezTo>
                <a:pt x="287" y="614"/>
                <a:pt x="263" y="614"/>
                <a:pt x="240" y="613"/>
              </a:cubicBezTo>
              <a:cubicBezTo>
                <a:pt x="217" y="612"/>
                <a:pt x="188" y="611"/>
                <a:pt x="168" y="611"/>
              </a:cubicBezTo>
              <a:cubicBezTo>
                <a:pt x="148" y="611"/>
                <a:pt x="135" y="613"/>
                <a:pt x="121" y="613"/>
              </a:cubicBezTo>
              <a:cubicBezTo>
                <a:pt x="107" y="613"/>
                <a:pt x="93" y="613"/>
                <a:pt x="84" y="613"/>
              </a:cubicBezTo>
              <a:cubicBezTo>
                <a:pt x="75" y="613"/>
                <a:pt x="75" y="612"/>
                <a:pt x="67" y="611"/>
              </a:cubicBezTo>
              <a:cubicBezTo>
                <a:pt x="59" y="610"/>
                <a:pt x="40" y="609"/>
                <a:pt x="33" y="609"/>
              </a:cubicBezTo>
              <a:cubicBezTo>
                <a:pt x="26" y="609"/>
                <a:pt x="28" y="610"/>
                <a:pt x="24" y="611"/>
              </a:cubicBezTo>
              <a:cubicBezTo>
                <a:pt x="20" y="612"/>
                <a:pt x="15" y="609"/>
                <a:pt x="11" y="612"/>
              </a:cubicBezTo>
              <a:cubicBezTo>
                <a:pt x="7" y="615"/>
                <a:pt x="2" y="621"/>
                <a:pt x="1" y="628"/>
              </a:cubicBezTo>
              <a:cubicBezTo>
                <a:pt x="0" y="635"/>
                <a:pt x="3" y="646"/>
                <a:pt x="4" y="652"/>
              </a:cubicBezTo>
              <a:cubicBezTo>
                <a:pt x="5" y="658"/>
                <a:pt x="6" y="659"/>
                <a:pt x="8" y="662"/>
              </a:cubicBezTo>
              <a:cubicBezTo>
                <a:pt x="10" y="665"/>
                <a:pt x="13" y="670"/>
                <a:pt x="17" y="672"/>
              </a:cubicBezTo>
              <a:cubicBezTo>
                <a:pt x="21" y="674"/>
                <a:pt x="22" y="674"/>
                <a:pt x="31" y="675"/>
              </a:cubicBezTo>
              <a:cubicBezTo>
                <a:pt x="40" y="676"/>
                <a:pt x="62" y="675"/>
                <a:pt x="73" y="675"/>
              </a:cubicBezTo>
              <a:cubicBezTo>
                <a:pt x="84" y="675"/>
                <a:pt x="84" y="676"/>
                <a:pt x="95" y="676"/>
              </a:cubicBezTo>
              <a:cubicBezTo>
                <a:pt x="106" y="676"/>
                <a:pt x="122" y="676"/>
                <a:pt x="139" y="676"/>
              </a:cubicBezTo>
              <a:cubicBezTo>
                <a:pt x="156" y="676"/>
                <a:pt x="179" y="678"/>
                <a:pt x="200" y="677"/>
              </a:cubicBezTo>
              <a:cubicBezTo>
                <a:pt x="221" y="676"/>
                <a:pt x="242" y="673"/>
                <a:pt x="264" y="672"/>
              </a:cubicBezTo>
              <a:cubicBezTo>
                <a:pt x="286" y="671"/>
                <a:pt x="309" y="673"/>
                <a:pt x="332" y="672"/>
              </a:cubicBezTo>
              <a:cubicBezTo>
                <a:pt x="355" y="671"/>
                <a:pt x="376" y="668"/>
                <a:pt x="400" y="667"/>
              </a:cubicBezTo>
              <a:cubicBezTo>
                <a:pt x="424" y="666"/>
                <a:pt x="451" y="667"/>
                <a:pt x="477" y="666"/>
              </a:cubicBezTo>
              <a:cubicBezTo>
                <a:pt x="503" y="665"/>
                <a:pt x="528" y="664"/>
                <a:pt x="556" y="662"/>
              </a:cubicBezTo>
              <a:cubicBezTo>
                <a:pt x="584" y="660"/>
                <a:pt x="623" y="655"/>
                <a:pt x="648" y="654"/>
              </a:cubicBezTo>
              <a:cubicBezTo>
                <a:pt x="673" y="653"/>
                <a:pt x="694" y="658"/>
                <a:pt x="709" y="654"/>
              </a:cubicBezTo>
              <a:cubicBezTo>
                <a:pt x="724" y="650"/>
                <a:pt x="732" y="641"/>
                <a:pt x="736" y="632"/>
              </a:cubicBezTo>
              <a:cubicBezTo>
                <a:pt x="740" y="623"/>
                <a:pt x="735" y="612"/>
                <a:pt x="732" y="600"/>
              </a:cubicBezTo>
              <a:cubicBezTo>
                <a:pt x="729" y="588"/>
                <a:pt x="721" y="574"/>
                <a:pt x="716" y="560"/>
              </a:cubicBezTo>
              <a:cubicBezTo>
                <a:pt x="711" y="546"/>
                <a:pt x="706" y="531"/>
                <a:pt x="701" y="515"/>
              </a:cubicBezTo>
              <a:cubicBezTo>
                <a:pt x="696" y="499"/>
                <a:pt x="692" y="478"/>
                <a:pt x="688" y="462"/>
              </a:cubicBezTo>
              <a:cubicBezTo>
                <a:pt x="684" y="446"/>
                <a:pt x="680" y="431"/>
                <a:pt x="677" y="421"/>
              </a:cubicBezTo>
              <a:cubicBezTo>
                <a:pt x="674" y="411"/>
                <a:pt x="674" y="404"/>
                <a:pt x="673" y="401"/>
              </a:cubicBezTo>
            </a:path>
          </a:pathLst>
        </a:custGeom>
        <a:noFill/>
        <a:ln w="44450" cmpd="sng">
          <a:solidFill>
            <a:srgbClr val="3366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5</xdr:row>
      <xdr:rowOff>66675</xdr:rowOff>
    </xdr:from>
    <xdr:to>
      <xdr:col>9</xdr:col>
      <xdr:colOff>400050</xdr:colOff>
      <xdr:row>9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5705475" y="1285875"/>
          <a:ext cx="180975" cy="590550"/>
        </a:xfrm>
        <a:prstGeom prst="ca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15</xdr:row>
      <xdr:rowOff>0</xdr:rowOff>
    </xdr:from>
    <xdr:to>
      <xdr:col>1</xdr:col>
      <xdr:colOff>381000</xdr:colOff>
      <xdr:row>18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809625" y="2838450"/>
          <a:ext cx="180975" cy="590550"/>
        </a:xfrm>
        <a:prstGeom prst="ca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40</xdr:row>
      <xdr:rowOff>28575</xdr:rowOff>
    </xdr:from>
    <xdr:to>
      <xdr:col>1</xdr:col>
      <xdr:colOff>409575</xdr:colOff>
      <xdr:row>43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838200" y="6915150"/>
          <a:ext cx="180975" cy="590550"/>
        </a:xfrm>
        <a:prstGeom prst="ca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40</xdr:row>
      <xdr:rowOff>38100</xdr:rowOff>
    </xdr:from>
    <xdr:to>
      <xdr:col>11</xdr:col>
      <xdr:colOff>400050</xdr:colOff>
      <xdr:row>43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6924675" y="6924675"/>
          <a:ext cx="180975" cy="590550"/>
        </a:xfrm>
        <a:prstGeom prst="ca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15</xdr:row>
      <xdr:rowOff>47625</xdr:rowOff>
    </xdr:from>
    <xdr:to>
      <xdr:col>9</xdr:col>
      <xdr:colOff>180975</xdr:colOff>
      <xdr:row>41</xdr:row>
      <xdr:rowOff>66675</xdr:rowOff>
    </xdr:to>
    <xdr:sp>
      <xdr:nvSpPr>
        <xdr:cNvPr id="11" name="AutoShape 11"/>
        <xdr:cNvSpPr>
          <a:spLocks/>
        </xdr:cNvSpPr>
      </xdr:nvSpPr>
      <xdr:spPr>
        <a:xfrm>
          <a:off x="1600200" y="2886075"/>
          <a:ext cx="4067175" cy="4229100"/>
        </a:xfrm>
        <a:custGeom>
          <a:pathLst>
            <a:path h="444" w="427">
              <a:moveTo>
                <a:pt x="379" y="246"/>
              </a:moveTo>
              <a:cubicBezTo>
                <a:pt x="381" y="239"/>
                <a:pt x="383" y="233"/>
                <a:pt x="384" y="229"/>
              </a:cubicBezTo>
              <a:cubicBezTo>
                <a:pt x="385" y="225"/>
                <a:pt x="384" y="227"/>
                <a:pt x="385" y="220"/>
              </a:cubicBezTo>
              <a:cubicBezTo>
                <a:pt x="386" y="213"/>
                <a:pt x="391" y="201"/>
                <a:pt x="393" y="189"/>
              </a:cubicBezTo>
              <a:cubicBezTo>
                <a:pt x="395" y="177"/>
                <a:pt x="398" y="161"/>
                <a:pt x="400" y="148"/>
              </a:cubicBezTo>
              <a:cubicBezTo>
                <a:pt x="402" y="135"/>
                <a:pt x="402" y="120"/>
                <a:pt x="403" y="109"/>
              </a:cubicBezTo>
              <a:cubicBezTo>
                <a:pt x="404" y="98"/>
                <a:pt x="405" y="92"/>
                <a:pt x="405" y="84"/>
              </a:cubicBezTo>
              <a:cubicBezTo>
                <a:pt x="405" y="76"/>
                <a:pt x="404" y="65"/>
                <a:pt x="403" y="59"/>
              </a:cubicBezTo>
              <a:cubicBezTo>
                <a:pt x="402" y="53"/>
                <a:pt x="402" y="51"/>
                <a:pt x="400" y="47"/>
              </a:cubicBezTo>
              <a:cubicBezTo>
                <a:pt x="398" y="43"/>
                <a:pt x="392" y="35"/>
                <a:pt x="389" y="33"/>
              </a:cubicBezTo>
              <a:cubicBezTo>
                <a:pt x="386" y="31"/>
                <a:pt x="385" y="32"/>
                <a:pt x="381" y="32"/>
              </a:cubicBezTo>
              <a:cubicBezTo>
                <a:pt x="377" y="32"/>
                <a:pt x="368" y="33"/>
                <a:pt x="364" y="33"/>
              </a:cubicBezTo>
              <a:cubicBezTo>
                <a:pt x="360" y="33"/>
                <a:pt x="361" y="33"/>
                <a:pt x="359" y="34"/>
              </a:cubicBezTo>
              <a:cubicBezTo>
                <a:pt x="357" y="35"/>
                <a:pt x="354" y="37"/>
                <a:pt x="351" y="41"/>
              </a:cubicBezTo>
              <a:cubicBezTo>
                <a:pt x="348" y="45"/>
                <a:pt x="342" y="51"/>
                <a:pt x="339" y="59"/>
              </a:cubicBezTo>
              <a:cubicBezTo>
                <a:pt x="336" y="67"/>
                <a:pt x="334" y="81"/>
                <a:pt x="333" y="89"/>
              </a:cubicBezTo>
              <a:cubicBezTo>
                <a:pt x="332" y="97"/>
                <a:pt x="333" y="105"/>
                <a:pt x="333" y="110"/>
              </a:cubicBezTo>
              <a:cubicBezTo>
                <a:pt x="333" y="115"/>
                <a:pt x="333" y="112"/>
                <a:pt x="331" y="122"/>
              </a:cubicBezTo>
              <a:cubicBezTo>
                <a:pt x="329" y="132"/>
                <a:pt x="323" y="158"/>
                <a:pt x="321" y="172"/>
              </a:cubicBezTo>
              <a:cubicBezTo>
                <a:pt x="319" y="186"/>
                <a:pt x="319" y="195"/>
                <a:pt x="316" y="206"/>
              </a:cubicBezTo>
              <a:cubicBezTo>
                <a:pt x="313" y="217"/>
                <a:pt x="308" y="225"/>
                <a:pt x="305" y="238"/>
              </a:cubicBezTo>
              <a:cubicBezTo>
                <a:pt x="302" y="251"/>
                <a:pt x="299" y="271"/>
                <a:pt x="296" y="284"/>
              </a:cubicBezTo>
              <a:cubicBezTo>
                <a:pt x="293" y="297"/>
                <a:pt x="290" y="308"/>
                <a:pt x="288" y="318"/>
              </a:cubicBezTo>
              <a:cubicBezTo>
                <a:pt x="286" y="328"/>
                <a:pt x="283" y="335"/>
                <a:pt x="281" y="343"/>
              </a:cubicBezTo>
              <a:cubicBezTo>
                <a:pt x="279" y="351"/>
                <a:pt x="277" y="361"/>
                <a:pt x="275" y="369"/>
              </a:cubicBezTo>
              <a:cubicBezTo>
                <a:pt x="273" y="377"/>
                <a:pt x="271" y="389"/>
                <a:pt x="271" y="394"/>
              </a:cubicBezTo>
              <a:cubicBezTo>
                <a:pt x="271" y="399"/>
                <a:pt x="271" y="398"/>
                <a:pt x="272" y="402"/>
              </a:cubicBezTo>
              <a:cubicBezTo>
                <a:pt x="273" y="406"/>
                <a:pt x="276" y="417"/>
                <a:pt x="280" y="421"/>
              </a:cubicBezTo>
              <a:cubicBezTo>
                <a:pt x="284" y="425"/>
                <a:pt x="294" y="426"/>
                <a:pt x="299" y="427"/>
              </a:cubicBezTo>
              <a:cubicBezTo>
                <a:pt x="304" y="428"/>
                <a:pt x="306" y="426"/>
                <a:pt x="309" y="425"/>
              </a:cubicBezTo>
              <a:cubicBezTo>
                <a:pt x="312" y="424"/>
                <a:pt x="313" y="425"/>
                <a:pt x="317" y="420"/>
              </a:cubicBezTo>
              <a:cubicBezTo>
                <a:pt x="321" y="415"/>
                <a:pt x="332" y="404"/>
                <a:pt x="336" y="397"/>
              </a:cubicBezTo>
              <a:cubicBezTo>
                <a:pt x="340" y="390"/>
                <a:pt x="342" y="382"/>
                <a:pt x="343" y="378"/>
              </a:cubicBezTo>
              <a:cubicBezTo>
                <a:pt x="344" y="374"/>
                <a:pt x="340" y="381"/>
                <a:pt x="344" y="370"/>
              </a:cubicBezTo>
              <a:cubicBezTo>
                <a:pt x="348" y="359"/>
                <a:pt x="364" y="325"/>
                <a:pt x="369" y="313"/>
              </a:cubicBezTo>
              <a:cubicBezTo>
                <a:pt x="374" y="301"/>
                <a:pt x="372" y="306"/>
                <a:pt x="373" y="300"/>
              </a:cubicBezTo>
              <a:cubicBezTo>
                <a:pt x="374" y="294"/>
                <a:pt x="374" y="286"/>
                <a:pt x="376" y="278"/>
              </a:cubicBezTo>
              <a:cubicBezTo>
                <a:pt x="378" y="270"/>
                <a:pt x="382" y="263"/>
                <a:pt x="385" y="254"/>
              </a:cubicBezTo>
              <a:cubicBezTo>
                <a:pt x="388" y="245"/>
                <a:pt x="394" y="232"/>
                <a:pt x="396" y="224"/>
              </a:cubicBezTo>
              <a:cubicBezTo>
                <a:pt x="398" y="216"/>
                <a:pt x="399" y="215"/>
                <a:pt x="400" y="207"/>
              </a:cubicBezTo>
              <a:cubicBezTo>
                <a:pt x="401" y="199"/>
                <a:pt x="402" y="185"/>
                <a:pt x="404" y="174"/>
              </a:cubicBezTo>
              <a:cubicBezTo>
                <a:pt x="406" y="163"/>
                <a:pt x="411" y="152"/>
                <a:pt x="413" y="142"/>
              </a:cubicBezTo>
              <a:cubicBezTo>
                <a:pt x="415" y="132"/>
                <a:pt x="414" y="124"/>
                <a:pt x="415" y="113"/>
              </a:cubicBezTo>
              <a:cubicBezTo>
                <a:pt x="416" y="102"/>
                <a:pt x="416" y="87"/>
                <a:pt x="416" y="76"/>
              </a:cubicBezTo>
              <a:cubicBezTo>
                <a:pt x="416" y="65"/>
                <a:pt x="416" y="55"/>
                <a:pt x="415" y="46"/>
              </a:cubicBezTo>
              <a:cubicBezTo>
                <a:pt x="414" y="37"/>
                <a:pt x="411" y="26"/>
                <a:pt x="408" y="20"/>
              </a:cubicBezTo>
              <a:cubicBezTo>
                <a:pt x="405" y="14"/>
                <a:pt x="399" y="10"/>
                <a:pt x="395" y="7"/>
              </a:cubicBezTo>
              <a:cubicBezTo>
                <a:pt x="391" y="4"/>
                <a:pt x="390" y="0"/>
                <a:pt x="384" y="0"/>
              </a:cubicBezTo>
              <a:cubicBezTo>
                <a:pt x="378" y="0"/>
                <a:pt x="367" y="3"/>
                <a:pt x="360" y="6"/>
              </a:cubicBezTo>
              <a:cubicBezTo>
                <a:pt x="353" y="9"/>
                <a:pt x="347" y="15"/>
                <a:pt x="341" y="21"/>
              </a:cubicBezTo>
              <a:cubicBezTo>
                <a:pt x="335" y="27"/>
                <a:pt x="329" y="35"/>
                <a:pt x="324" y="42"/>
              </a:cubicBezTo>
              <a:cubicBezTo>
                <a:pt x="319" y="49"/>
                <a:pt x="313" y="56"/>
                <a:pt x="308" y="63"/>
              </a:cubicBezTo>
              <a:cubicBezTo>
                <a:pt x="303" y="70"/>
                <a:pt x="298" y="76"/>
                <a:pt x="292" y="83"/>
              </a:cubicBezTo>
              <a:cubicBezTo>
                <a:pt x="286" y="90"/>
                <a:pt x="277" y="100"/>
                <a:pt x="273" y="104"/>
              </a:cubicBezTo>
              <a:cubicBezTo>
                <a:pt x="269" y="108"/>
                <a:pt x="274" y="102"/>
                <a:pt x="268" y="108"/>
              </a:cubicBezTo>
              <a:cubicBezTo>
                <a:pt x="262" y="114"/>
                <a:pt x="246" y="132"/>
                <a:pt x="239" y="140"/>
              </a:cubicBezTo>
              <a:cubicBezTo>
                <a:pt x="232" y="148"/>
                <a:pt x="230" y="152"/>
                <a:pt x="223" y="159"/>
              </a:cubicBezTo>
              <a:cubicBezTo>
                <a:pt x="216" y="166"/>
                <a:pt x="204" y="177"/>
                <a:pt x="197" y="185"/>
              </a:cubicBezTo>
              <a:cubicBezTo>
                <a:pt x="190" y="193"/>
                <a:pt x="186" y="200"/>
                <a:pt x="181" y="207"/>
              </a:cubicBezTo>
              <a:cubicBezTo>
                <a:pt x="176" y="214"/>
                <a:pt x="170" y="220"/>
                <a:pt x="164" y="227"/>
              </a:cubicBezTo>
              <a:cubicBezTo>
                <a:pt x="158" y="234"/>
                <a:pt x="152" y="243"/>
                <a:pt x="145" y="251"/>
              </a:cubicBezTo>
              <a:cubicBezTo>
                <a:pt x="138" y="259"/>
                <a:pt x="126" y="269"/>
                <a:pt x="119" y="276"/>
              </a:cubicBezTo>
              <a:cubicBezTo>
                <a:pt x="112" y="283"/>
                <a:pt x="110" y="286"/>
                <a:pt x="105" y="292"/>
              </a:cubicBezTo>
              <a:cubicBezTo>
                <a:pt x="100" y="298"/>
                <a:pt x="93" y="308"/>
                <a:pt x="89" y="313"/>
              </a:cubicBezTo>
              <a:cubicBezTo>
                <a:pt x="85" y="318"/>
                <a:pt x="85" y="318"/>
                <a:pt x="83" y="321"/>
              </a:cubicBezTo>
              <a:cubicBezTo>
                <a:pt x="81" y="324"/>
                <a:pt x="77" y="330"/>
                <a:pt x="75" y="333"/>
              </a:cubicBezTo>
              <a:cubicBezTo>
                <a:pt x="73" y="336"/>
                <a:pt x="74" y="334"/>
                <a:pt x="69" y="340"/>
              </a:cubicBezTo>
              <a:cubicBezTo>
                <a:pt x="64" y="346"/>
                <a:pt x="49" y="362"/>
                <a:pt x="44" y="368"/>
              </a:cubicBezTo>
              <a:cubicBezTo>
                <a:pt x="39" y="374"/>
                <a:pt x="41" y="372"/>
                <a:pt x="40" y="378"/>
              </a:cubicBezTo>
              <a:cubicBezTo>
                <a:pt x="39" y="384"/>
                <a:pt x="36" y="395"/>
                <a:pt x="35" y="402"/>
              </a:cubicBezTo>
              <a:cubicBezTo>
                <a:pt x="34" y="409"/>
                <a:pt x="33" y="416"/>
                <a:pt x="37" y="420"/>
              </a:cubicBezTo>
              <a:cubicBezTo>
                <a:pt x="41" y="424"/>
                <a:pt x="49" y="426"/>
                <a:pt x="61" y="427"/>
              </a:cubicBezTo>
              <a:cubicBezTo>
                <a:pt x="73" y="428"/>
                <a:pt x="91" y="427"/>
                <a:pt x="107" y="427"/>
              </a:cubicBezTo>
              <a:cubicBezTo>
                <a:pt x="123" y="427"/>
                <a:pt x="146" y="429"/>
                <a:pt x="157" y="429"/>
              </a:cubicBezTo>
              <a:cubicBezTo>
                <a:pt x="168" y="429"/>
                <a:pt x="168" y="428"/>
                <a:pt x="176" y="429"/>
              </a:cubicBezTo>
              <a:cubicBezTo>
                <a:pt x="184" y="430"/>
                <a:pt x="193" y="432"/>
                <a:pt x="203" y="432"/>
              </a:cubicBezTo>
              <a:cubicBezTo>
                <a:pt x="213" y="432"/>
                <a:pt x="227" y="428"/>
                <a:pt x="236" y="427"/>
              </a:cubicBezTo>
              <a:cubicBezTo>
                <a:pt x="245" y="426"/>
                <a:pt x="249" y="427"/>
                <a:pt x="257" y="427"/>
              </a:cubicBezTo>
              <a:cubicBezTo>
                <a:pt x="265" y="427"/>
                <a:pt x="275" y="428"/>
                <a:pt x="285" y="428"/>
              </a:cubicBezTo>
              <a:cubicBezTo>
                <a:pt x="295" y="428"/>
                <a:pt x="311" y="430"/>
                <a:pt x="320" y="429"/>
              </a:cubicBezTo>
              <a:cubicBezTo>
                <a:pt x="329" y="428"/>
                <a:pt x="332" y="427"/>
                <a:pt x="337" y="425"/>
              </a:cubicBezTo>
              <a:cubicBezTo>
                <a:pt x="342" y="423"/>
                <a:pt x="345" y="422"/>
                <a:pt x="348" y="419"/>
              </a:cubicBezTo>
              <a:cubicBezTo>
                <a:pt x="351" y="416"/>
                <a:pt x="354" y="410"/>
                <a:pt x="355" y="406"/>
              </a:cubicBezTo>
              <a:cubicBezTo>
                <a:pt x="356" y="402"/>
                <a:pt x="357" y="397"/>
                <a:pt x="356" y="393"/>
              </a:cubicBezTo>
              <a:cubicBezTo>
                <a:pt x="355" y="389"/>
                <a:pt x="351" y="386"/>
                <a:pt x="348" y="384"/>
              </a:cubicBezTo>
              <a:cubicBezTo>
                <a:pt x="345" y="382"/>
                <a:pt x="340" y="379"/>
                <a:pt x="337" y="378"/>
              </a:cubicBezTo>
              <a:cubicBezTo>
                <a:pt x="334" y="377"/>
                <a:pt x="331" y="377"/>
                <a:pt x="328" y="376"/>
              </a:cubicBezTo>
              <a:cubicBezTo>
                <a:pt x="325" y="375"/>
                <a:pt x="321" y="374"/>
                <a:pt x="317" y="374"/>
              </a:cubicBezTo>
              <a:cubicBezTo>
                <a:pt x="313" y="374"/>
                <a:pt x="309" y="374"/>
                <a:pt x="303" y="373"/>
              </a:cubicBezTo>
              <a:cubicBezTo>
                <a:pt x="297" y="372"/>
                <a:pt x="286" y="370"/>
                <a:pt x="280" y="370"/>
              </a:cubicBezTo>
              <a:cubicBezTo>
                <a:pt x="274" y="370"/>
                <a:pt x="273" y="370"/>
                <a:pt x="269" y="370"/>
              </a:cubicBezTo>
              <a:cubicBezTo>
                <a:pt x="265" y="370"/>
                <a:pt x="259" y="370"/>
                <a:pt x="255" y="370"/>
              </a:cubicBezTo>
              <a:cubicBezTo>
                <a:pt x="251" y="370"/>
                <a:pt x="251" y="370"/>
                <a:pt x="245" y="369"/>
              </a:cubicBezTo>
              <a:cubicBezTo>
                <a:pt x="239" y="368"/>
                <a:pt x="232" y="365"/>
                <a:pt x="217" y="365"/>
              </a:cubicBezTo>
              <a:cubicBezTo>
                <a:pt x="202" y="365"/>
                <a:pt x="168" y="367"/>
                <a:pt x="155" y="367"/>
              </a:cubicBezTo>
              <a:cubicBezTo>
                <a:pt x="142" y="367"/>
                <a:pt x="146" y="365"/>
                <a:pt x="140" y="365"/>
              </a:cubicBezTo>
              <a:cubicBezTo>
                <a:pt x="134" y="365"/>
                <a:pt x="129" y="368"/>
                <a:pt x="119" y="367"/>
              </a:cubicBezTo>
              <a:cubicBezTo>
                <a:pt x="109" y="366"/>
                <a:pt x="87" y="362"/>
                <a:pt x="79" y="361"/>
              </a:cubicBezTo>
              <a:cubicBezTo>
                <a:pt x="71" y="360"/>
                <a:pt x="79" y="362"/>
                <a:pt x="73" y="361"/>
              </a:cubicBezTo>
              <a:cubicBezTo>
                <a:pt x="67" y="360"/>
                <a:pt x="51" y="355"/>
                <a:pt x="40" y="357"/>
              </a:cubicBezTo>
              <a:cubicBezTo>
                <a:pt x="29" y="359"/>
                <a:pt x="14" y="371"/>
                <a:pt x="8" y="376"/>
              </a:cubicBezTo>
              <a:cubicBezTo>
                <a:pt x="2" y="381"/>
                <a:pt x="4" y="382"/>
                <a:pt x="3" y="386"/>
              </a:cubicBezTo>
              <a:cubicBezTo>
                <a:pt x="2" y="390"/>
                <a:pt x="1" y="395"/>
                <a:pt x="1" y="398"/>
              </a:cubicBezTo>
              <a:cubicBezTo>
                <a:pt x="1" y="401"/>
                <a:pt x="0" y="403"/>
                <a:pt x="1" y="407"/>
              </a:cubicBezTo>
              <a:cubicBezTo>
                <a:pt x="2" y="411"/>
                <a:pt x="3" y="417"/>
                <a:pt x="4" y="420"/>
              </a:cubicBezTo>
              <a:cubicBezTo>
                <a:pt x="5" y="423"/>
                <a:pt x="5" y="422"/>
                <a:pt x="7" y="424"/>
              </a:cubicBezTo>
              <a:cubicBezTo>
                <a:pt x="9" y="426"/>
                <a:pt x="13" y="431"/>
                <a:pt x="17" y="433"/>
              </a:cubicBezTo>
              <a:cubicBezTo>
                <a:pt x="21" y="435"/>
                <a:pt x="26" y="435"/>
                <a:pt x="31" y="436"/>
              </a:cubicBezTo>
              <a:cubicBezTo>
                <a:pt x="36" y="437"/>
                <a:pt x="40" y="438"/>
                <a:pt x="47" y="438"/>
              </a:cubicBezTo>
              <a:cubicBezTo>
                <a:pt x="54" y="438"/>
                <a:pt x="61" y="438"/>
                <a:pt x="71" y="438"/>
              </a:cubicBezTo>
              <a:cubicBezTo>
                <a:pt x="81" y="438"/>
                <a:pt x="97" y="440"/>
                <a:pt x="107" y="440"/>
              </a:cubicBezTo>
              <a:cubicBezTo>
                <a:pt x="117" y="440"/>
                <a:pt x="122" y="441"/>
                <a:pt x="133" y="441"/>
              </a:cubicBezTo>
              <a:cubicBezTo>
                <a:pt x="144" y="441"/>
                <a:pt x="160" y="442"/>
                <a:pt x="173" y="442"/>
              </a:cubicBezTo>
              <a:cubicBezTo>
                <a:pt x="186" y="442"/>
                <a:pt x="196" y="444"/>
                <a:pt x="211" y="444"/>
              </a:cubicBezTo>
              <a:cubicBezTo>
                <a:pt x="226" y="444"/>
                <a:pt x="250" y="441"/>
                <a:pt x="265" y="441"/>
              </a:cubicBezTo>
              <a:cubicBezTo>
                <a:pt x="280" y="441"/>
                <a:pt x="293" y="444"/>
                <a:pt x="303" y="444"/>
              </a:cubicBezTo>
              <a:cubicBezTo>
                <a:pt x="313" y="444"/>
                <a:pt x="315" y="444"/>
                <a:pt x="325" y="442"/>
              </a:cubicBezTo>
              <a:cubicBezTo>
                <a:pt x="335" y="440"/>
                <a:pt x="353" y="440"/>
                <a:pt x="363" y="435"/>
              </a:cubicBezTo>
              <a:cubicBezTo>
                <a:pt x="373" y="430"/>
                <a:pt x="383" y="418"/>
                <a:pt x="388" y="410"/>
              </a:cubicBezTo>
              <a:cubicBezTo>
                <a:pt x="393" y="402"/>
                <a:pt x="392" y="398"/>
                <a:pt x="395" y="389"/>
              </a:cubicBezTo>
              <a:cubicBezTo>
                <a:pt x="398" y="380"/>
                <a:pt x="404" y="365"/>
                <a:pt x="407" y="356"/>
              </a:cubicBezTo>
              <a:cubicBezTo>
                <a:pt x="410" y="347"/>
                <a:pt x="411" y="342"/>
                <a:pt x="412" y="333"/>
              </a:cubicBezTo>
              <a:cubicBezTo>
                <a:pt x="413" y="324"/>
                <a:pt x="413" y="312"/>
                <a:pt x="415" y="301"/>
              </a:cubicBezTo>
              <a:cubicBezTo>
                <a:pt x="417" y="290"/>
                <a:pt x="421" y="275"/>
                <a:pt x="423" y="266"/>
              </a:cubicBezTo>
              <a:cubicBezTo>
                <a:pt x="425" y="257"/>
                <a:pt x="424" y="251"/>
                <a:pt x="425" y="249"/>
              </a:cubicBezTo>
              <a:cubicBezTo>
                <a:pt x="426" y="247"/>
                <a:pt x="426" y="249"/>
                <a:pt x="427" y="251"/>
              </a:cubicBezTo>
            </a:path>
          </a:pathLst>
        </a:custGeom>
        <a:noFill/>
        <a:ln w="44450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15</xdr:row>
      <xdr:rowOff>142875</xdr:rowOff>
    </xdr:from>
    <xdr:to>
      <xdr:col>8</xdr:col>
      <xdr:colOff>428625</xdr:colOff>
      <xdr:row>18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5019675" y="2981325"/>
          <a:ext cx="285750" cy="476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36</xdr:row>
      <xdr:rowOff>0</xdr:rowOff>
    </xdr:from>
    <xdr:to>
      <xdr:col>7</xdr:col>
      <xdr:colOff>476250</xdr:colOff>
      <xdr:row>38</xdr:row>
      <xdr:rowOff>152400</xdr:rowOff>
    </xdr:to>
    <xdr:sp>
      <xdr:nvSpPr>
        <xdr:cNvPr id="13" name="AutoShape 13"/>
        <xdr:cNvSpPr>
          <a:spLocks/>
        </xdr:cNvSpPr>
      </xdr:nvSpPr>
      <xdr:spPr>
        <a:xfrm>
          <a:off x="4457700" y="6238875"/>
          <a:ext cx="285750" cy="4762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75" zoomScaleNormal="75" workbookViewId="0" topLeftCell="A1">
      <selection activeCell="N5" sqref="N5"/>
    </sheetView>
  </sheetViews>
  <sheetFormatPr defaultColWidth="9.140625" defaultRowHeight="12.75"/>
  <cols>
    <col min="1" max="1" width="11.421875" style="0" customWidth="1"/>
    <col min="2" max="2" width="35.421875" style="0" customWidth="1"/>
    <col min="3" max="3" width="14.140625" style="0" customWidth="1"/>
    <col min="4" max="9" width="10.8515625" style="0" customWidth="1"/>
    <col min="10" max="10" width="12.8515625" style="0" customWidth="1"/>
    <col min="11" max="11" width="11.8515625" style="0" customWidth="1"/>
  </cols>
  <sheetData>
    <row r="1" spans="1:11" ht="30" customHeight="1">
      <c r="A1" s="44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30" customHeight="1">
      <c r="A2" s="47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30" customHeight="1" thickBot="1">
      <c r="A3" s="41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" customFormat="1" ht="36.75" thickBot="1">
      <c r="A4" s="34" t="s">
        <v>30</v>
      </c>
      <c r="B4" s="35" t="s">
        <v>0</v>
      </c>
      <c r="C4" s="36" t="s">
        <v>1</v>
      </c>
      <c r="D4" s="34" t="s">
        <v>2</v>
      </c>
      <c r="E4" s="37" t="s">
        <v>3</v>
      </c>
      <c r="F4" s="37" t="s">
        <v>4</v>
      </c>
      <c r="G4" s="37" t="s">
        <v>5</v>
      </c>
      <c r="H4" s="38" t="s">
        <v>6</v>
      </c>
      <c r="I4" s="39" t="s">
        <v>7</v>
      </c>
      <c r="J4" s="37" t="s">
        <v>8</v>
      </c>
      <c r="K4" s="40" t="s">
        <v>9</v>
      </c>
    </row>
    <row r="5" spans="1:11" s="1" customFormat="1" ht="25.5" customHeight="1">
      <c r="A5" s="2">
        <v>1</v>
      </c>
      <c r="B5" s="3" t="s">
        <v>10</v>
      </c>
      <c r="C5" s="4">
        <v>786</v>
      </c>
      <c r="D5" s="5">
        <v>1</v>
      </c>
      <c r="E5" s="6">
        <v>2</v>
      </c>
      <c r="F5" s="7">
        <v>2</v>
      </c>
      <c r="G5" s="7">
        <v>1</v>
      </c>
      <c r="H5" s="8">
        <v>1</v>
      </c>
      <c r="I5" s="9">
        <f aca="true" t="shared" si="0" ref="I5:I11">SUM(D5:H5)</f>
        <v>7</v>
      </c>
      <c r="J5" s="10">
        <v>2</v>
      </c>
      <c r="K5" s="11">
        <f aca="true" t="shared" si="1" ref="K5:K21">SUM(I5-J5)</f>
        <v>5</v>
      </c>
    </row>
    <row r="6" spans="1:11" s="1" customFormat="1" ht="25.5" customHeight="1">
      <c r="A6" s="12">
        <f>SUM(A5)+1</f>
        <v>2</v>
      </c>
      <c r="B6" s="13" t="s">
        <v>27</v>
      </c>
      <c r="C6" s="14">
        <v>688</v>
      </c>
      <c r="D6" s="15">
        <v>2</v>
      </c>
      <c r="E6" s="16">
        <v>1</v>
      </c>
      <c r="F6" s="16">
        <v>1</v>
      </c>
      <c r="G6" s="16">
        <v>2</v>
      </c>
      <c r="H6" s="17">
        <v>2</v>
      </c>
      <c r="I6" s="18">
        <f t="shared" si="0"/>
        <v>8</v>
      </c>
      <c r="J6" s="19">
        <v>2</v>
      </c>
      <c r="K6" s="20">
        <f t="shared" si="1"/>
        <v>6</v>
      </c>
    </row>
    <row r="7" spans="1:11" s="1" customFormat="1" ht="25.5" customHeight="1">
      <c r="A7" s="12">
        <f aca="true" t="shared" si="2" ref="A7:A21">SUM(A6)+1</f>
        <v>3</v>
      </c>
      <c r="B7" s="13" t="s">
        <v>11</v>
      </c>
      <c r="C7" s="14">
        <v>874</v>
      </c>
      <c r="D7" s="15">
        <v>5</v>
      </c>
      <c r="E7" s="21">
        <v>3</v>
      </c>
      <c r="F7" s="16">
        <v>5</v>
      </c>
      <c r="G7" s="21">
        <v>3</v>
      </c>
      <c r="H7" s="22">
        <v>3</v>
      </c>
      <c r="I7" s="18">
        <f t="shared" si="0"/>
        <v>19</v>
      </c>
      <c r="J7" s="19">
        <v>5</v>
      </c>
      <c r="K7" s="20">
        <f t="shared" si="1"/>
        <v>14</v>
      </c>
    </row>
    <row r="8" spans="1:11" s="1" customFormat="1" ht="25.5" customHeight="1">
      <c r="A8" s="12">
        <f t="shared" si="2"/>
        <v>4</v>
      </c>
      <c r="B8" s="13" t="s">
        <v>12</v>
      </c>
      <c r="C8" s="14">
        <v>583</v>
      </c>
      <c r="D8" s="23">
        <v>3</v>
      </c>
      <c r="E8" s="19">
        <v>6</v>
      </c>
      <c r="F8" s="21">
        <v>3</v>
      </c>
      <c r="G8" s="16">
        <v>4</v>
      </c>
      <c r="H8" s="17">
        <v>4</v>
      </c>
      <c r="I8" s="18">
        <f t="shared" si="0"/>
        <v>20</v>
      </c>
      <c r="J8" s="19">
        <v>6</v>
      </c>
      <c r="K8" s="20">
        <f t="shared" si="1"/>
        <v>14</v>
      </c>
    </row>
    <row r="9" spans="1:11" s="1" customFormat="1" ht="25.5" customHeight="1">
      <c r="A9" s="12">
        <f t="shared" si="2"/>
        <v>5</v>
      </c>
      <c r="B9" s="13" t="s">
        <v>13</v>
      </c>
      <c r="C9" s="14">
        <v>563</v>
      </c>
      <c r="D9" s="15">
        <v>7</v>
      </c>
      <c r="E9" s="16">
        <v>5</v>
      </c>
      <c r="F9" s="16">
        <v>4</v>
      </c>
      <c r="G9" s="16">
        <v>5</v>
      </c>
      <c r="H9" s="17">
        <v>5</v>
      </c>
      <c r="I9" s="18">
        <f t="shared" si="0"/>
        <v>26</v>
      </c>
      <c r="J9" s="19">
        <v>7</v>
      </c>
      <c r="K9" s="20">
        <f t="shared" si="1"/>
        <v>19</v>
      </c>
    </row>
    <row r="10" spans="1:11" s="1" customFormat="1" ht="25.5" customHeight="1">
      <c r="A10" s="12">
        <f t="shared" si="2"/>
        <v>6</v>
      </c>
      <c r="B10" s="13" t="s">
        <v>14</v>
      </c>
      <c r="C10" s="14">
        <v>954</v>
      </c>
      <c r="D10" s="24">
        <v>6</v>
      </c>
      <c r="E10" s="19">
        <v>7</v>
      </c>
      <c r="F10" s="16">
        <v>7</v>
      </c>
      <c r="G10" s="16">
        <v>6</v>
      </c>
      <c r="H10" s="17">
        <v>6</v>
      </c>
      <c r="I10" s="18">
        <f t="shared" si="0"/>
        <v>32</v>
      </c>
      <c r="J10" s="19">
        <v>7</v>
      </c>
      <c r="K10" s="20">
        <f t="shared" si="1"/>
        <v>25</v>
      </c>
    </row>
    <row r="11" spans="1:11" s="1" customFormat="1" ht="25.5" customHeight="1">
      <c r="A11" s="12">
        <f t="shared" si="2"/>
        <v>7</v>
      </c>
      <c r="B11" s="13" t="s">
        <v>15</v>
      </c>
      <c r="C11" s="14">
        <v>840</v>
      </c>
      <c r="D11" s="24">
        <v>8</v>
      </c>
      <c r="E11" s="19">
        <v>9</v>
      </c>
      <c r="F11" s="16">
        <v>8</v>
      </c>
      <c r="G11" s="16">
        <v>7</v>
      </c>
      <c r="H11" s="17">
        <v>8</v>
      </c>
      <c r="I11" s="18">
        <f t="shared" si="0"/>
        <v>40</v>
      </c>
      <c r="J11" s="19">
        <v>9</v>
      </c>
      <c r="K11" s="20">
        <f t="shared" si="1"/>
        <v>31</v>
      </c>
    </row>
    <row r="12" spans="1:11" s="1" customFormat="1" ht="25.5" customHeight="1">
      <c r="A12" s="12">
        <f t="shared" si="2"/>
        <v>8</v>
      </c>
      <c r="B12" s="13" t="s">
        <v>28</v>
      </c>
      <c r="C12" s="14">
        <v>702</v>
      </c>
      <c r="D12" s="24">
        <v>4</v>
      </c>
      <c r="E12" s="16">
        <v>4</v>
      </c>
      <c r="F12" s="16">
        <v>5</v>
      </c>
      <c r="G12" s="19" t="s">
        <v>16</v>
      </c>
      <c r="H12" s="17" t="s">
        <v>16</v>
      </c>
      <c r="I12" s="18">
        <f>SUM(D12:H12)+38</f>
        <v>51</v>
      </c>
      <c r="J12" s="19">
        <v>19</v>
      </c>
      <c r="K12" s="20">
        <f t="shared" si="1"/>
        <v>32</v>
      </c>
    </row>
    <row r="13" spans="1:11" s="1" customFormat="1" ht="25.5" customHeight="1">
      <c r="A13" s="12">
        <f t="shared" si="2"/>
        <v>9</v>
      </c>
      <c r="B13" s="13" t="s">
        <v>17</v>
      </c>
      <c r="C13" s="14">
        <v>384</v>
      </c>
      <c r="D13" s="24">
        <v>11</v>
      </c>
      <c r="E13" s="19">
        <v>12</v>
      </c>
      <c r="F13" s="16">
        <v>9</v>
      </c>
      <c r="G13" s="16">
        <v>8</v>
      </c>
      <c r="H13" s="17">
        <v>7</v>
      </c>
      <c r="I13" s="18">
        <f>SUM(D13:H13)</f>
        <v>47</v>
      </c>
      <c r="J13" s="19">
        <v>12</v>
      </c>
      <c r="K13" s="20">
        <f t="shared" si="1"/>
        <v>35</v>
      </c>
    </row>
    <row r="14" spans="1:11" s="1" customFormat="1" ht="25.5" customHeight="1">
      <c r="A14" s="12">
        <f t="shared" si="2"/>
        <v>10</v>
      </c>
      <c r="B14" s="13" t="s">
        <v>34</v>
      </c>
      <c r="C14" s="14" t="s">
        <v>33</v>
      </c>
      <c r="D14" s="24">
        <v>9</v>
      </c>
      <c r="E14" s="19">
        <v>11</v>
      </c>
      <c r="F14" s="16">
        <v>10</v>
      </c>
      <c r="G14" s="16">
        <v>9</v>
      </c>
      <c r="H14" s="17">
        <v>9</v>
      </c>
      <c r="I14" s="18">
        <f>SUM(D14:H14)</f>
        <v>48</v>
      </c>
      <c r="J14" s="19">
        <v>11</v>
      </c>
      <c r="K14" s="20">
        <f t="shared" si="1"/>
        <v>37</v>
      </c>
    </row>
    <row r="15" spans="1:11" s="1" customFormat="1" ht="25.5" customHeight="1">
      <c r="A15" s="12">
        <f t="shared" si="2"/>
        <v>11</v>
      </c>
      <c r="B15" s="13" t="s">
        <v>25</v>
      </c>
      <c r="C15" s="14">
        <v>235</v>
      </c>
      <c r="D15" s="15" t="s">
        <v>16</v>
      </c>
      <c r="E15" s="16">
        <v>13</v>
      </c>
      <c r="F15" s="16">
        <v>13</v>
      </c>
      <c r="G15" s="16">
        <v>12</v>
      </c>
      <c r="H15" s="17">
        <v>10</v>
      </c>
      <c r="I15" s="18">
        <f>SUM(D15:H15)+19</f>
        <v>67</v>
      </c>
      <c r="J15" s="19">
        <v>19</v>
      </c>
      <c r="K15" s="20">
        <f t="shared" si="1"/>
        <v>48</v>
      </c>
    </row>
    <row r="16" spans="1:11" s="1" customFormat="1" ht="25.5" customHeight="1">
      <c r="A16" s="12">
        <f t="shared" si="2"/>
        <v>12</v>
      </c>
      <c r="B16" s="13" t="s">
        <v>18</v>
      </c>
      <c r="C16" s="14">
        <v>965</v>
      </c>
      <c r="D16" s="24">
        <v>12</v>
      </c>
      <c r="E16" s="16">
        <v>10</v>
      </c>
      <c r="F16" s="16">
        <v>12</v>
      </c>
      <c r="G16" s="19" t="s">
        <v>16</v>
      </c>
      <c r="H16" s="17" t="s">
        <v>16</v>
      </c>
      <c r="I16" s="18">
        <f>SUM(D16:H16)+38</f>
        <v>72</v>
      </c>
      <c r="J16" s="19">
        <v>19</v>
      </c>
      <c r="K16" s="20">
        <f t="shared" si="1"/>
        <v>53</v>
      </c>
    </row>
    <row r="17" spans="1:11" s="1" customFormat="1" ht="25.5" customHeight="1">
      <c r="A17" s="12">
        <f t="shared" si="2"/>
        <v>13</v>
      </c>
      <c r="B17" s="13" t="s">
        <v>19</v>
      </c>
      <c r="C17" s="14">
        <v>5</v>
      </c>
      <c r="D17" s="24">
        <v>10</v>
      </c>
      <c r="E17" s="16">
        <v>8</v>
      </c>
      <c r="F17" s="19" t="s">
        <v>16</v>
      </c>
      <c r="G17" s="16" t="s">
        <v>16</v>
      </c>
      <c r="H17" s="17" t="s">
        <v>16</v>
      </c>
      <c r="I17" s="18">
        <f>SUM(D17:H17)+57</f>
        <v>75</v>
      </c>
      <c r="J17" s="19">
        <v>19</v>
      </c>
      <c r="K17" s="20">
        <f t="shared" si="1"/>
        <v>56</v>
      </c>
    </row>
    <row r="18" spans="1:11" s="1" customFormat="1" ht="25.5" customHeight="1">
      <c r="A18" s="12">
        <f t="shared" si="2"/>
        <v>14</v>
      </c>
      <c r="B18" s="13" t="s">
        <v>20</v>
      </c>
      <c r="C18" s="14">
        <v>218</v>
      </c>
      <c r="D18" s="24">
        <v>13</v>
      </c>
      <c r="E18" s="16">
        <v>14</v>
      </c>
      <c r="F18" s="16">
        <v>11</v>
      </c>
      <c r="G18" s="19" t="s">
        <v>16</v>
      </c>
      <c r="H18" s="17" t="s">
        <v>16</v>
      </c>
      <c r="I18" s="18">
        <f>SUM(D18:H18)+38</f>
        <v>76</v>
      </c>
      <c r="J18" s="19">
        <v>19</v>
      </c>
      <c r="K18" s="20">
        <f t="shared" si="1"/>
        <v>57</v>
      </c>
    </row>
    <row r="19" spans="1:11" s="1" customFormat="1" ht="25.5" customHeight="1">
      <c r="A19" s="12">
        <f t="shared" si="2"/>
        <v>15</v>
      </c>
      <c r="B19" s="13" t="s">
        <v>26</v>
      </c>
      <c r="C19" s="14">
        <v>702</v>
      </c>
      <c r="D19" s="15" t="s">
        <v>16</v>
      </c>
      <c r="E19" s="16" t="s">
        <v>16</v>
      </c>
      <c r="F19" s="16" t="s">
        <v>16</v>
      </c>
      <c r="G19" s="16">
        <v>10</v>
      </c>
      <c r="H19" s="17">
        <v>11</v>
      </c>
      <c r="I19" s="18">
        <f>SUM(D19:H19)+57</f>
        <v>78</v>
      </c>
      <c r="J19" s="19">
        <v>19</v>
      </c>
      <c r="K19" s="20">
        <f t="shared" si="1"/>
        <v>59</v>
      </c>
    </row>
    <row r="20" spans="1:11" s="1" customFormat="1" ht="25.5" customHeight="1">
      <c r="A20" s="12">
        <f t="shared" si="2"/>
        <v>16</v>
      </c>
      <c r="B20" s="13" t="s">
        <v>21</v>
      </c>
      <c r="C20" s="14">
        <v>5</v>
      </c>
      <c r="D20" s="15" t="s">
        <v>16</v>
      </c>
      <c r="E20" s="16" t="s">
        <v>16</v>
      </c>
      <c r="F20" s="16" t="s">
        <v>16</v>
      </c>
      <c r="G20" s="16">
        <v>11</v>
      </c>
      <c r="H20" s="17" t="s">
        <v>16</v>
      </c>
      <c r="I20" s="18">
        <f>SUM(D20:H20)+76</f>
        <v>87</v>
      </c>
      <c r="J20" s="19">
        <v>19</v>
      </c>
      <c r="K20" s="20">
        <f t="shared" si="1"/>
        <v>68</v>
      </c>
    </row>
    <row r="21" spans="1:11" s="1" customFormat="1" ht="25.5" customHeight="1">
      <c r="A21" s="12">
        <f t="shared" si="2"/>
        <v>17</v>
      </c>
      <c r="B21" s="13" t="s">
        <v>23</v>
      </c>
      <c r="C21" s="14">
        <v>384</v>
      </c>
      <c r="D21" s="15" t="s">
        <v>24</v>
      </c>
      <c r="E21" s="16" t="s">
        <v>16</v>
      </c>
      <c r="F21" s="16" t="s">
        <v>16</v>
      </c>
      <c r="G21" s="16" t="s">
        <v>16</v>
      </c>
      <c r="H21" s="17" t="s">
        <v>16</v>
      </c>
      <c r="I21" s="18">
        <f>SUM(5*19)</f>
        <v>95</v>
      </c>
      <c r="J21" s="19">
        <v>19</v>
      </c>
      <c r="K21" s="20">
        <f t="shared" si="1"/>
        <v>76</v>
      </c>
    </row>
    <row r="22" spans="1:11" s="1" customFormat="1" ht="25.5" customHeight="1" thickBot="1">
      <c r="A22" s="25">
        <f>SUM(A21)+1</f>
        <v>18</v>
      </c>
      <c r="B22" s="26" t="s">
        <v>22</v>
      </c>
      <c r="C22" s="27">
        <v>922</v>
      </c>
      <c r="D22" s="28" t="s">
        <v>16</v>
      </c>
      <c r="E22" s="29" t="s">
        <v>16</v>
      </c>
      <c r="F22" s="29" t="s">
        <v>16</v>
      </c>
      <c r="G22" s="29" t="s">
        <v>16</v>
      </c>
      <c r="H22" s="30" t="s">
        <v>16</v>
      </c>
      <c r="I22" s="31">
        <f>SUM(5*19)</f>
        <v>95</v>
      </c>
      <c r="J22" s="32">
        <v>19</v>
      </c>
      <c r="K22" s="33">
        <f>SUM(I22-J22)</f>
        <v>76</v>
      </c>
    </row>
  </sheetData>
  <mergeCells count="3">
    <mergeCell ref="A3:K3"/>
    <mergeCell ref="A1:K1"/>
    <mergeCell ref="A2:K2"/>
  </mergeCells>
  <printOptions horizontalCentered="1" verticalCentered="1"/>
  <pageMargins left="0.7480314960629921" right="0.7480314960629921" top="0.29" bottom="0.28" header="0.25" footer="0.25"/>
  <pageSetup fitToHeight="1" fitToWidth="1" horizontalDpi="300" verticalDpi="300" orientation="landscape" scale="80" r:id="rId1"/>
  <ignoredErrors>
    <ignoredError sqref="I17:I18 I12" formula="1"/>
    <ignoredError sqref="I5:I11 I13:I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50" zoomScaleNormal="50" workbookViewId="0" topLeftCell="A1">
      <selection activeCell="A5" sqref="A5"/>
    </sheetView>
  </sheetViews>
  <sheetFormatPr defaultColWidth="9.140625" defaultRowHeight="12.75"/>
  <cols>
    <col min="14" max="14" width="10.8515625" style="0" customWidth="1"/>
  </cols>
  <sheetData>
    <row r="1" spans="1:14" ht="30" customHeight="1">
      <c r="A1" s="50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14" ht="12.7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0.25">
      <c r="A3" s="56" t="s">
        <v>36</v>
      </c>
      <c r="B3" s="57"/>
      <c r="C3" s="57"/>
      <c r="D3" s="57"/>
      <c r="E3" s="57"/>
      <c r="F3" s="57"/>
      <c r="G3" s="57"/>
      <c r="H3" s="57"/>
      <c r="I3" s="54"/>
      <c r="J3" s="54"/>
      <c r="K3" s="57"/>
      <c r="L3" s="57"/>
      <c r="M3" s="58"/>
      <c r="N3" s="55"/>
    </row>
    <row r="4" spans="1:14" ht="20.25">
      <c r="A4" s="74" t="s">
        <v>46</v>
      </c>
      <c r="B4" s="75"/>
      <c r="C4" s="57" t="s">
        <v>38</v>
      </c>
      <c r="D4" s="57" t="s">
        <v>39</v>
      </c>
      <c r="E4" s="57" t="s">
        <v>40</v>
      </c>
      <c r="F4" s="57" t="s">
        <v>39</v>
      </c>
      <c r="G4" s="57" t="s">
        <v>41</v>
      </c>
      <c r="H4" s="57" t="s">
        <v>40</v>
      </c>
      <c r="I4" s="57" t="s">
        <v>41</v>
      </c>
      <c r="J4" s="59" t="s">
        <v>40</v>
      </c>
      <c r="K4" s="60" t="s">
        <v>42</v>
      </c>
      <c r="M4" s="54"/>
      <c r="N4" s="55"/>
    </row>
    <row r="5" spans="1:14" ht="12.75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4" ht="12.7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ht="12.75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</row>
    <row r="8" spans="1:14" ht="12.75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4" ht="12.75">
      <c r="A9" s="53"/>
      <c r="B9" s="54"/>
      <c r="C9" s="54"/>
      <c r="D9" s="54"/>
      <c r="E9" s="54"/>
      <c r="F9" s="61"/>
      <c r="G9" s="54"/>
      <c r="H9" s="54"/>
      <c r="I9" s="54"/>
      <c r="J9" s="54"/>
      <c r="K9" s="54"/>
      <c r="L9" s="54"/>
      <c r="M9" s="54"/>
      <c r="N9" s="55"/>
    </row>
    <row r="10" spans="1:14" ht="12.75">
      <c r="A10" s="53"/>
      <c r="B10" s="54"/>
      <c r="C10" s="54"/>
      <c r="D10" s="54"/>
      <c r="E10" s="54"/>
      <c r="F10" s="54"/>
      <c r="G10" s="54"/>
      <c r="H10" s="54"/>
      <c r="I10" s="54"/>
      <c r="J10" s="62">
        <v>1</v>
      </c>
      <c r="K10" s="54"/>
      <c r="L10" s="54"/>
      <c r="M10" s="54"/>
      <c r="N10" s="55"/>
    </row>
    <row r="11" spans="1:14" ht="12.75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1:14" ht="12.7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63" t="s">
        <v>43</v>
      </c>
      <c r="N12" s="55"/>
    </row>
    <row r="13" spans="1:14" ht="12.7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63"/>
      <c r="N13" s="55"/>
    </row>
    <row r="14" spans="1:14" ht="12.7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</row>
    <row r="15" spans="1:14" ht="12.7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4" ht="12.7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</row>
    <row r="17" spans="1:14" ht="12.7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5"/>
    </row>
    <row r="18" spans="1:14" ht="12.75">
      <c r="A18" s="53"/>
      <c r="B18" s="54"/>
      <c r="C18" s="54"/>
      <c r="D18" s="54"/>
      <c r="E18" s="54"/>
      <c r="F18" s="54"/>
      <c r="H18" s="54"/>
      <c r="I18" s="54"/>
      <c r="J18" s="54"/>
      <c r="K18" s="64"/>
      <c r="L18" s="54"/>
      <c r="M18" s="54"/>
      <c r="N18" s="55"/>
    </row>
    <row r="19" spans="1:14" ht="12.7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</row>
    <row r="20" spans="1:14" ht="12.75">
      <c r="A20" s="53"/>
      <c r="B20" s="62">
        <v>2</v>
      </c>
      <c r="C20" s="54"/>
      <c r="D20" s="54"/>
      <c r="F20" s="54"/>
      <c r="G20" s="54"/>
      <c r="H20" s="54"/>
      <c r="I20" s="62" t="s">
        <v>39</v>
      </c>
      <c r="J20" s="54"/>
      <c r="K20" s="54"/>
      <c r="L20" s="54"/>
      <c r="M20" s="54"/>
      <c r="N20" s="55"/>
    </row>
    <row r="21" spans="1:14" ht="12.7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</row>
    <row r="22" spans="1:14" ht="12.7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4" ht="12.7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</row>
    <row r="24" spans="1:14" ht="12.7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</row>
    <row r="25" spans="1:14" ht="12.75">
      <c r="A25" s="53"/>
      <c r="B25" s="54"/>
      <c r="C25" s="54"/>
      <c r="D25" s="54"/>
      <c r="E25" s="54"/>
      <c r="F25" s="61"/>
      <c r="H25" s="64"/>
      <c r="I25" s="61"/>
      <c r="J25" s="54"/>
      <c r="K25" s="54"/>
      <c r="L25" s="54"/>
      <c r="M25" s="54"/>
      <c r="N25" s="55"/>
    </row>
    <row r="26" spans="1:14" ht="12.7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</row>
    <row r="27" spans="1:14" ht="12.7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</row>
    <row r="28" spans="1:14" ht="12.75">
      <c r="A28" s="53"/>
      <c r="B28" s="54"/>
      <c r="C28" s="54"/>
      <c r="E28" s="54"/>
      <c r="F28" s="54"/>
      <c r="G28" s="54"/>
      <c r="H28" s="54"/>
      <c r="I28" s="54"/>
      <c r="J28" s="54"/>
      <c r="K28" s="54"/>
      <c r="L28" s="54"/>
      <c r="M28" s="54"/>
      <c r="N28" s="55"/>
    </row>
    <row r="29" spans="1:14" ht="12.7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</row>
    <row r="30" spans="1:14" ht="12.75">
      <c r="A30" s="53"/>
      <c r="B30" s="61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</row>
    <row r="31" spans="1:14" ht="12.75">
      <c r="A31" s="53"/>
      <c r="B31" s="54"/>
      <c r="C31" s="54"/>
      <c r="D31" s="54"/>
      <c r="E31" s="54"/>
      <c r="F31" s="65" t="s">
        <v>44</v>
      </c>
      <c r="G31" s="65"/>
      <c r="H31" s="54"/>
      <c r="I31" s="54"/>
      <c r="J31" s="54"/>
      <c r="K31" s="54"/>
      <c r="L31" s="54"/>
      <c r="M31" s="54"/>
      <c r="N31" s="55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5"/>
    </row>
    <row r="34" spans="1:14" ht="12.75">
      <c r="A34" s="53"/>
      <c r="B34" s="54"/>
      <c r="C34" s="54"/>
      <c r="D34" s="54"/>
      <c r="E34" s="54"/>
      <c r="F34" s="54"/>
      <c r="G34" s="64"/>
      <c r="H34" s="54"/>
      <c r="I34" s="54"/>
      <c r="J34" s="54"/>
      <c r="K34" s="54"/>
      <c r="L34" s="54"/>
      <c r="M34" s="64"/>
      <c r="N34" s="55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61"/>
      <c r="J35" s="54"/>
      <c r="K35" s="54"/>
      <c r="L35" s="54"/>
      <c r="M35" s="54"/>
      <c r="N35" s="55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5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</row>
    <row r="38" spans="1:14" ht="12.75">
      <c r="A38" s="53"/>
      <c r="B38" s="54"/>
      <c r="C38" s="54"/>
      <c r="D38" s="54"/>
      <c r="E38" s="54"/>
      <c r="F38" s="62"/>
      <c r="G38" s="54"/>
      <c r="H38" s="54"/>
      <c r="I38" s="54"/>
      <c r="J38" s="54"/>
      <c r="K38" s="54"/>
      <c r="L38" s="54"/>
      <c r="M38" s="54"/>
      <c r="N38" s="55"/>
    </row>
    <row r="39" spans="1:14" ht="12.75">
      <c r="A39" s="53"/>
      <c r="B39" s="54"/>
      <c r="C39" s="54"/>
      <c r="D39" s="54"/>
      <c r="E39" s="54"/>
      <c r="F39" s="61"/>
      <c r="G39" s="54"/>
      <c r="H39" s="54"/>
      <c r="I39" s="54"/>
      <c r="J39" s="54"/>
      <c r="K39" s="54"/>
      <c r="L39" s="54"/>
      <c r="M39" s="54"/>
      <c r="N39" s="55"/>
    </row>
    <row r="40" spans="1:14" ht="12.75">
      <c r="A40" s="53"/>
      <c r="B40" s="54"/>
      <c r="C40" s="54"/>
      <c r="D40" s="62" t="s">
        <v>41</v>
      </c>
      <c r="E40" s="54"/>
      <c r="F40" s="54"/>
      <c r="G40" s="54"/>
      <c r="H40" s="62" t="s">
        <v>40</v>
      </c>
      <c r="I40" s="54"/>
      <c r="J40" s="54"/>
      <c r="K40" s="54"/>
      <c r="L40" s="54"/>
      <c r="M40" s="54"/>
      <c r="N40" s="55"/>
    </row>
    <row r="41" spans="1:14" ht="12.75">
      <c r="A41" s="53"/>
      <c r="B41" s="54"/>
      <c r="C41" s="54"/>
      <c r="D41" s="54"/>
      <c r="E41" s="54"/>
      <c r="F41" s="54"/>
      <c r="I41" s="54"/>
      <c r="J41" s="54"/>
      <c r="K41" s="54"/>
      <c r="L41" s="54"/>
      <c r="M41" s="54"/>
      <c r="N41" s="55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66">
        <v>4</v>
      </c>
      <c r="L44" s="54"/>
      <c r="M44" s="54"/>
      <c r="N44" s="55"/>
    </row>
    <row r="45" spans="1:14" ht="12.75">
      <c r="A45" s="53"/>
      <c r="B45" s="62">
        <v>3</v>
      </c>
      <c r="C45" s="54"/>
      <c r="D45" s="54"/>
      <c r="E45" s="54"/>
      <c r="F45" s="54"/>
      <c r="G45" s="54"/>
      <c r="H45" s="54"/>
      <c r="I45" s="54"/>
      <c r="J45" s="54"/>
      <c r="K45" s="54"/>
      <c r="M45" s="54"/>
      <c r="N45" s="55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5"/>
    </row>
    <row r="49" spans="1:14" ht="20.25">
      <c r="A49" s="68" t="s">
        <v>45</v>
      </c>
      <c r="B49" s="54"/>
      <c r="C49" s="54"/>
      <c r="D49" s="54"/>
      <c r="E49" s="54"/>
      <c r="F49" s="67"/>
      <c r="G49" s="67"/>
      <c r="H49" s="69"/>
      <c r="I49" s="67"/>
      <c r="J49" s="67"/>
      <c r="K49" s="67"/>
      <c r="L49" s="67"/>
      <c r="M49" s="67"/>
      <c r="N49" s="70"/>
    </row>
    <row r="50" spans="1:14" ht="20.25">
      <c r="A50" s="68" t="s">
        <v>37</v>
      </c>
      <c r="B50" s="54"/>
      <c r="C50" s="67" t="s">
        <v>38</v>
      </c>
      <c r="D50" s="67">
        <v>1</v>
      </c>
      <c r="E50" s="67">
        <v>2</v>
      </c>
      <c r="F50" s="67">
        <v>3</v>
      </c>
      <c r="G50" s="67">
        <v>4</v>
      </c>
      <c r="H50" s="67">
        <v>3</v>
      </c>
      <c r="I50" s="67">
        <v>4</v>
      </c>
      <c r="J50" s="69" t="s">
        <v>42</v>
      </c>
      <c r="K50" s="67"/>
      <c r="L50" s="69"/>
      <c r="M50" s="54"/>
      <c r="N50" s="55"/>
    </row>
    <row r="51" spans="1:14" ht="13.5" thickBot="1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3"/>
    </row>
  </sheetData>
  <mergeCells count="4">
    <mergeCell ref="A1:N1"/>
    <mergeCell ref="A4:B4"/>
    <mergeCell ref="M12:M13"/>
    <mergeCell ref="F31:G31"/>
  </mergeCells>
  <printOptions horizontalCentered="1" verticalCentered="1"/>
  <pageMargins left="0.37" right="0.27" top="0.59" bottom="0.62" header="0.3" footer="0.5118110236220472"/>
  <pageSetup fitToHeight="1" fitToWidth="1" horizontalDpi="300" verticalDpi="3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Clark</dc:creator>
  <cp:keywords/>
  <dc:description/>
  <cp:lastModifiedBy>Registered User</cp:lastModifiedBy>
  <cp:lastPrinted>2005-02-12T18:37:49Z</cp:lastPrinted>
  <dcterms:created xsi:type="dcterms:W3CDTF">2005-02-12T03:46:57Z</dcterms:created>
  <dcterms:modified xsi:type="dcterms:W3CDTF">2005-02-13T03:52:03Z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-982365217</vt:i4>
  </property>
  <property fmtid="{D5CDD505-2E9C-101B-9397-08002B2CF9AE}" pid="3" name="_EmailSubject">
    <vt:lpwstr>Laser results</vt:lpwstr>
  </property>
  <property fmtid="{D5CDD505-2E9C-101B-9397-08002B2CF9AE}" pid="4" name="_AuthorEmail">
    <vt:lpwstr>clarkd@omantel.net.om</vt:lpwstr>
  </property>
  <property fmtid="{D5CDD505-2E9C-101B-9397-08002B2CF9AE}" pid="5" name="_AuthorEmailDisplayName">
    <vt:lpwstr>Dave Clark</vt:lpwstr>
  </property>
  <property fmtid="{D5CDD505-2E9C-101B-9397-08002B2CF9AE}" pid="6" name="_ReviewingToolsShownOnce">
    <vt:lpwstr/>
  </property>
</Properties>
</file>