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805" windowHeight="8565" activeTab="0"/>
  </bookViews>
  <sheets>
    <sheet name="Sheet1" sheetId="1" r:id="rId1"/>
  </sheets>
  <definedNames>
    <definedName name="_xlnm.Print_Area" localSheetId="0">'Sheet1'!$A$1:$I$27</definedName>
  </definedNames>
  <calcPr fullCalcOnLoad="1"/>
</workbook>
</file>

<file path=xl/sharedStrings.xml><?xml version="1.0" encoding="utf-8"?>
<sst xmlns="http://schemas.openxmlformats.org/spreadsheetml/2006/main" count="65" uniqueCount="34">
  <si>
    <t>Douwe Sickler</t>
  </si>
  <si>
    <t>Tony van Thiel</t>
  </si>
  <si>
    <t>Jan Wind</t>
  </si>
  <si>
    <t>Hans Westhoff</t>
  </si>
  <si>
    <t>Trine Nathan</t>
  </si>
  <si>
    <t>race 3</t>
  </si>
  <si>
    <t>race 4</t>
  </si>
  <si>
    <t>race 5</t>
  </si>
  <si>
    <t>dns</t>
  </si>
  <si>
    <t>dnf</t>
  </si>
  <si>
    <t>race 1</t>
  </si>
  <si>
    <t>race 2</t>
  </si>
  <si>
    <t>Finished</t>
  </si>
  <si>
    <t>Did not Finish</t>
  </si>
  <si>
    <t>Started</t>
  </si>
  <si>
    <t>points</t>
  </si>
  <si>
    <t xml:space="preserve">   Overall Ranking</t>
  </si>
  <si>
    <t>Rashid (RNO)</t>
  </si>
  <si>
    <t>Sabeh (RNO)</t>
  </si>
  <si>
    <t>Hussein (RNO)</t>
  </si>
  <si>
    <t>Said (RNO)</t>
  </si>
  <si>
    <t>John Coates</t>
  </si>
  <si>
    <t>John Murray</t>
  </si>
  <si>
    <t>Peter Searl</t>
  </si>
  <si>
    <t>Peter Evans</t>
  </si>
  <si>
    <t>Gordon Minton</t>
  </si>
  <si>
    <t>James Hook</t>
  </si>
  <si>
    <t>race 6</t>
  </si>
  <si>
    <t>Results of the 2002 Oman Laser National Championship</t>
  </si>
  <si>
    <t>Held at RAHBC 17 &amp; 18 October 2002</t>
  </si>
  <si>
    <t>Christophe Leuranguer</t>
  </si>
  <si>
    <t>Barrie Wiltshire</t>
  </si>
  <si>
    <t>Edwige Boutry</t>
  </si>
  <si>
    <t>Denis Boutry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</si>
</sst>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\(0\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6.421875" style="0" bestFit="1" customWidth="1"/>
    <col min="10" max="16" width="9.140625" style="0" hidden="1" customWidth="1"/>
  </cols>
  <sheetData>
    <row r="1" spans="1:9" ht="15.75">
      <c r="A1" s="5" t="s">
        <v>28</v>
      </c>
      <c r="B1" s="4"/>
      <c r="C1" s="4"/>
      <c r="D1" s="4"/>
      <c r="E1" s="4"/>
      <c r="F1" s="4"/>
      <c r="G1" s="4"/>
      <c r="H1" s="4"/>
      <c r="I1" s="4"/>
    </row>
    <row r="2" spans="1:9" ht="15.75">
      <c r="A2" s="5" t="s">
        <v>29</v>
      </c>
      <c r="B2" s="4"/>
      <c r="C2" s="4"/>
      <c r="D2" s="4"/>
      <c r="E2" s="4"/>
      <c r="F2" s="4"/>
      <c r="G2" s="4"/>
      <c r="H2" s="4"/>
      <c r="I2" s="4"/>
    </row>
    <row r="3" ht="15.75">
      <c r="A3" s="1"/>
    </row>
    <row r="4" spans="1:9" s="8" customFormat="1" ht="15.75">
      <c r="A4" s="5" t="s">
        <v>16</v>
      </c>
      <c r="B4" s="6"/>
      <c r="C4" s="7" t="s">
        <v>10</v>
      </c>
      <c r="D4" s="7" t="s">
        <v>11</v>
      </c>
      <c r="E4" s="7" t="s">
        <v>5</v>
      </c>
      <c r="F4" s="7" t="s">
        <v>6</v>
      </c>
      <c r="G4" s="7" t="s">
        <v>7</v>
      </c>
      <c r="H4" s="7" t="s">
        <v>27</v>
      </c>
      <c r="I4" s="7" t="s">
        <v>15</v>
      </c>
    </row>
    <row r="5" spans="1:16" ht="12.75">
      <c r="A5" s="3">
        <v>1</v>
      </c>
      <c r="B5" s="9" t="s">
        <v>1</v>
      </c>
      <c r="C5" s="14">
        <v>4</v>
      </c>
      <c r="D5" s="11">
        <v>4</v>
      </c>
      <c r="E5" s="14">
        <v>1</v>
      </c>
      <c r="F5" s="14">
        <v>3</v>
      </c>
      <c r="G5" s="14">
        <v>1</v>
      </c>
      <c r="H5" s="14">
        <v>1</v>
      </c>
      <c r="I5" s="10">
        <f aca="true" t="shared" si="0" ref="I5:I23">SUM(K5:P5)-MAX(K5:P5)</f>
        <v>10</v>
      </c>
      <c r="K5">
        <f aca="true" t="shared" si="1" ref="K5:K23">IF(ISNUMBER(C5),C5,IF(C5="dns",20,IF(C5="dnf",20,"Error")))</f>
        <v>4</v>
      </c>
      <c r="L5">
        <f aca="true" t="shared" si="2" ref="L5:L23">IF(ISNUMBER(D5),D5,IF(D5="dns",20,IF(D5="dnf",20,"Error")))</f>
        <v>4</v>
      </c>
      <c r="M5">
        <f aca="true" t="shared" si="3" ref="M5:M23">IF(ISNUMBER(E5),E5,IF(E5="dns",20,IF(E5="dnf",20,"Error")))</f>
        <v>1</v>
      </c>
      <c r="N5">
        <f aca="true" t="shared" si="4" ref="N5:N23">IF(ISNUMBER(F5),F5,IF(F5="dns",20,IF(F5="dnf",20,"Error")))</f>
        <v>3</v>
      </c>
      <c r="O5">
        <f aca="true" t="shared" si="5" ref="O5:O23">IF(ISNUMBER(G5),G5,IF(G5="dns",20,IF(G5="dnf",20,"Error")))</f>
        <v>1</v>
      </c>
      <c r="P5">
        <f aca="true" t="shared" si="6" ref="P5:P23">IF(ISNUMBER(H5),H5,IF(H5="dns",20,IF(H5="dnf",20,"Error")))</f>
        <v>1</v>
      </c>
    </row>
    <row r="6" spans="1:16" ht="12.75">
      <c r="A6" s="3">
        <v>2</v>
      </c>
      <c r="B6" s="9" t="s">
        <v>0</v>
      </c>
      <c r="C6" s="14">
        <v>1</v>
      </c>
      <c r="D6" s="11">
        <v>3</v>
      </c>
      <c r="E6" s="14">
        <v>3</v>
      </c>
      <c r="F6" s="14">
        <v>1</v>
      </c>
      <c r="G6" s="14">
        <v>3</v>
      </c>
      <c r="H6" s="14">
        <v>2</v>
      </c>
      <c r="I6" s="10">
        <f t="shared" si="0"/>
        <v>10</v>
      </c>
      <c r="K6">
        <f t="shared" si="1"/>
        <v>1</v>
      </c>
      <c r="L6">
        <f t="shared" si="2"/>
        <v>3</v>
      </c>
      <c r="M6">
        <f t="shared" si="3"/>
        <v>3</v>
      </c>
      <c r="N6">
        <f t="shared" si="4"/>
        <v>1</v>
      </c>
      <c r="O6">
        <f t="shared" si="5"/>
        <v>3</v>
      </c>
      <c r="P6">
        <f t="shared" si="6"/>
        <v>2</v>
      </c>
    </row>
    <row r="7" spans="1:16" ht="12.75">
      <c r="A7" s="3">
        <v>3</v>
      </c>
      <c r="B7" s="9" t="s">
        <v>2</v>
      </c>
      <c r="C7" s="14">
        <v>2</v>
      </c>
      <c r="D7" s="14">
        <v>2</v>
      </c>
      <c r="E7" s="14">
        <v>2</v>
      </c>
      <c r="F7" s="11" t="s">
        <v>9</v>
      </c>
      <c r="G7" s="14">
        <v>2</v>
      </c>
      <c r="H7" s="14">
        <v>6</v>
      </c>
      <c r="I7" s="10">
        <f t="shared" si="0"/>
        <v>14</v>
      </c>
      <c r="K7">
        <f t="shared" si="1"/>
        <v>2</v>
      </c>
      <c r="L7">
        <f t="shared" si="2"/>
        <v>2</v>
      </c>
      <c r="M7">
        <f t="shared" si="3"/>
        <v>2</v>
      </c>
      <c r="N7">
        <f t="shared" si="4"/>
        <v>20</v>
      </c>
      <c r="O7">
        <f t="shared" si="5"/>
        <v>2</v>
      </c>
      <c r="P7">
        <f t="shared" si="6"/>
        <v>6</v>
      </c>
    </row>
    <row r="8" spans="1:16" ht="12.75">
      <c r="A8" s="3">
        <v>4</v>
      </c>
      <c r="B8" s="9" t="s">
        <v>4</v>
      </c>
      <c r="C8" s="14">
        <v>3</v>
      </c>
      <c r="D8" s="14">
        <v>1</v>
      </c>
      <c r="E8" s="14">
        <v>6</v>
      </c>
      <c r="F8" s="11" t="s">
        <v>9</v>
      </c>
      <c r="G8" s="14">
        <v>5</v>
      </c>
      <c r="H8" s="14">
        <v>3</v>
      </c>
      <c r="I8" s="10">
        <f t="shared" si="0"/>
        <v>18</v>
      </c>
      <c r="K8">
        <f t="shared" si="1"/>
        <v>3</v>
      </c>
      <c r="L8">
        <f t="shared" si="2"/>
        <v>1</v>
      </c>
      <c r="M8">
        <f t="shared" si="3"/>
        <v>6</v>
      </c>
      <c r="N8">
        <f t="shared" si="4"/>
        <v>20</v>
      </c>
      <c r="O8">
        <f t="shared" si="5"/>
        <v>5</v>
      </c>
      <c r="P8">
        <f t="shared" si="6"/>
        <v>3</v>
      </c>
    </row>
    <row r="9" spans="1:16" ht="12.75">
      <c r="A9" s="3">
        <v>5</v>
      </c>
      <c r="B9" s="9" t="s">
        <v>23</v>
      </c>
      <c r="C9" s="11">
        <v>9</v>
      </c>
      <c r="D9" s="14">
        <v>5</v>
      </c>
      <c r="E9" s="14">
        <v>9</v>
      </c>
      <c r="F9" s="14">
        <v>2</v>
      </c>
      <c r="G9" s="14">
        <v>4</v>
      </c>
      <c r="H9" s="14">
        <v>5</v>
      </c>
      <c r="I9" s="10">
        <f t="shared" si="0"/>
        <v>25</v>
      </c>
      <c r="K9">
        <f t="shared" si="1"/>
        <v>9</v>
      </c>
      <c r="L9">
        <f t="shared" si="2"/>
        <v>5</v>
      </c>
      <c r="M9">
        <f t="shared" si="3"/>
        <v>9</v>
      </c>
      <c r="N9">
        <f t="shared" si="4"/>
        <v>2</v>
      </c>
      <c r="O9">
        <f t="shared" si="5"/>
        <v>4</v>
      </c>
      <c r="P9">
        <f t="shared" si="6"/>
        <v>5</v>
      </c>
    </row>
    <row r="10" spans="1:16" ht="12.75">
      <c r="A10" s="3">
        <v>6</v>
      </c>
      <c r="B10" s="9" t="s">
        <v>20</v>
      </c>
      <c r="C10" s="14">
        <v>6</v>
      </c>
      <c r="D10" s="14">
        <v>7</v>
      </c>
      <c r="E10" s="14">
        <v>4</v>
      </c>
      <c r="F10" s="14">
        <v>6</v>
      </c>
      <c r="G10" s="14">
        <v>8</v>
      </c>
      <c r="H10" s="11">
        <v>10</v>
      </c>
      <c r="I10" s="10">
        <f t="shared" si="0"/>
        <v>31</v>
      </c>
      <c r="K10">
        <f t="shared" si="1"/>
        <v>6</v>
      </c>
      <c r="L10">
        <f t="shared" si="2"/>
        <v>7</v>
      </c>
      <c r="M10">
        <f t="shared" si="3"/>
        <v>4</v>
      </c>
      <c r="N10">
        <f t="shared" si="4"/>
        <v>6</v>
      </c>
      <c r="O10">
        <f t="shared" si="5"/>
        <v>8</v>
      </c>
      <c r="P10">
        <f t="shared" si="6"/>
        <v>10</v>
      </c>
    </row>
    <row r="11" spans="1:16" ht="12.75">
      <c r="A11" s="3">
        <v>7</v>
      </c>
      <c r="B11" s="9" t="s">
        <v>17</v>
      </c>
      <c r="C11" s="14">
        <v>5</v>
      </c>
      <c r="D11" s="11" t="s">
        <v>9</v>
      </c>
      <c r="E11" s="14">
        <v>7</v>
      </c>
      <c r="F11" s="14">
        <v>4</v>
      </c>
      <c r="G11" s="14">
        <v>6</v>
      </c>
      <c r="H11" s="14">
        <v>11</v>
      </c>
      <c r="I11" s="10">
        <f>SUM(K11:P11)-MAX(K11:P11)</f>
        <v>33</v>
      </c>
      <c r="K11">
        <f>IF(ISNUMBER(C11),C11,IF(C11="dns",20,IF(C11="dnf",20,"Error")))</f>
        <v>5</v>
      </c>
      <c r="L11">
        <f t="shared" si="2"/>
        <v>20</v>
      </c>
      <c r="M11">
        <f t="shared" si="3"/>
        <v>7</v>
      </c>
      <c r="N11">
        <f t="shared" si="4"/>
        <v>4</v>
      </c>
      <c r="O11">
        <f t="shared" si="5"/>
        <v>6</v>
      </c>
      <c r="P11">
        <f t="shared" si="6"/>
        <v>11</v>
      </c>
    </row>
    <row r="12" spans="1:16" ht="12.75">
      <c r="A12" s="3">
        <v>8</v>
      </c>
      <c r="B12" s="9" t="s">
        <v>21</v>
      </c>
      <c r="C12" s="14">
        <v>7</v>
      </c>
      <c r="D12" s="14">
        <v>6</v>
      </c>
      <c r="E12" s="14">
        <v>8</v>
      </c>
      <c r="F12" s="14">
        <v>7</v>
      </c>
      <c r="G12" s="14">
        <v>7</v>
      </c>
      <c r="H12" s="11">
        <v>8</v>
      </c>
      <c r="I12" s="10">
        <f t="shared" si="0"/>
        <v>35</v>
      </c>
      <c r="K12">
        <f t="shared" si="1"/>
        <v>7</v>
      </c>
      <c r="L12">
        <f t="shared" si="2"/>
        <v>6</v>
      </c>
      <c r="M12">
        <f t="shared" si="3"/>
        <v>8</v>
      </c>
      <c r="N12">
        <f t="shared" si="4"/>
        <v>7</v>
      </c>
      <c r="O12">
        <f t="shared" si="5"/>
        <v>7</v>
      </c>
      <c r="P12">
        <f t="shared" si="6"/>
        <v>8</v>
      </c>
    </row>
    <row r="13" spans="1:16" ht="12.75">
      <c r="A13" s="3">
        <v>9</v>
      </c>
      <c r="B13" s="9" t="s">
        <v>24</v>
      </c>
      <c r="C13" s="14">
        <v>8</v>
      </c>
      <c r="D13" s="11">
        <v>13</v>
      </c>
      <c r="E13" s="14">
        <v>11</v>
      </c>
      <c r="F13" s="14">
        <v>5</v>
      </c>
      <c r="G13" s="14">
        <v>12</v>
      </c>
      <c r="H13" s="14">
        <v>7</v>
      </c>
      <c r="I13" s="10">
        <f t="shared" si="0"/>
        <v>43</v>
      </c>
      <c r="K13">
        <f t="shared" si="1"/>
        <v>8</v>
      </c>
      <c r="L13">
        <f t="shared" si="2"/>
        <v>13</v>
      </c>
      <c r="M13">
        <f t="shared" si="3"/>
        <v>11</v>
      </c>
      <c r="N13">
        <f t="shared" si="4"/>
        <v>5</v>
      </c>
      <c r="O13">
        <f t="shared" si="5"/>
        <v>12</v>
      </c>
      <c r="P13">
        <f t="shared" si="6"/>
        <v>7</v>
      </c>
    </row>
    <row r="14" spans="1:16" ht="12.75">
      <c r="A14" s="3">
        <v>10</v>
      </c>
      <c r="B14" s="9" t="s">
        <v>30</v>
      </c>
      <c r="C14" s="11">
        <v>16</v>
      </c>
      <c r="D14" s="14">
        <v>16</v>
      </c>
      <c r="E14" s="14">
        <v>10</v>
      </c>
      <c r="F14" s="14">
        <v>9</v>
      </c>
      <c r="G14" s="14">
        <v>10</v>
      </c>
      <c r="H14" s="14">
        <v>4</v>
      </c>
      <c r="I14" s="10">
        <f t="shared" si="0"/>
        <v>49</v>
      </c>
      <c r="K14">
        <f t="shared" si="1"/>
        <v>16</v>
      </c>
      <c r="L14">
        <f t="shared" si="2"/>
        <v>16</v>
      </c>
      <c r="M14">
        <f t="shared" si="3"/>
        <v>10</v>
      </c>
      <c r="N14">
        <f t="shared" si="4"/>
        <v>9</v>
      </c>
      <c r="O14">
        <f t="shared" si="5"/>
        <v>10</v>
      </c>
      <c r="P14">
        <f t="shared" si="6"/>
        <v>4</v>
      </c>
    </row>
    <row r="15" spans="1:16" ht="12.75">
      <c r="A15" s="3">
        <v>11</v>
      </c>
      <c r="B15" s="9" t="s">
        <v>18</v>
      </c>
      <c r="C15" s="14">
        <v>11</v>
      </c>
      <c r="D15" s="14">
        <v>14</v>
      </c>
      <c r="E15" s="14">
        <v>5</v>
      </c>
      <c r="F15" s="14">
        <v>8</v>
      </c>
      <c r="G15" s="14">
        <v>11</v>
      </c>
      <c r="H15" s="11" t="s">
        <v>9</v>
      </c>
      <c r="I15" s="10">
        <f>SUM(K15:P15)-MAX(K15:P15)</f>
        <v>49</v>
      </c>
      <c r="K15">
        <f t="shared" si="1"/>
        <v>11</v>
      </c>
      <c r="L15">
        <f t="shared" si="2"/>
        <v>14</v>
      </c>
      <c r="M15">
        <f t="shared" si="3"/>
        <v>5</v>
      </c>
      <c r="N15">
        <f t="shared" si="4"/>
        <v>8</v>
      </c>
      <c r="O15">
        <f t="shared" si="5"/>
        <v>11</v>
      </c>
      <c r="P15">
        <f t="shared" si="6"/>
        <v>20</v>
      </c>
    </row>
    <row r="16" spans="1:16" ht="12.75">
      <c r="A16" s="3">
        <v>12</v>
      </c>
      <c r="B16" s="9" t="s">
        <v>33</v>
      </c>
      <c r="C16" s="11">
        <v>12</v>
      </c>
      <c r="D16" s="14">
        <v>10</v>
      </c>
      <c r="E16" s="14">
        <v>12</v>
      </c>
      <c r="F16" s="14">
        <v>10</v>
      </c>
      <c r="G16" s="14">
        <v>9</v>
      </c>
      <c r="H16" s="14">
        <v>9</v>
      </c>
      <c r="I16" s="10">
        <f t="shared" si="0"/>
        <v>50</v>
      </c>
      <c r="K16">
        <f t="shared" si="1"/>
        <v>12</v>
      </c>
      <c r="L16">
        <f t="shared" si="2"/>
        <v>10</v>
      </c>
      <c r="M16">
        <f t="shared" si="3"/>
        <v>12</v>
      </c>
      <c r="N16">
        <f t="shared" si="4"/>
        <v>10</v>
      </c>
      <c r="O16">
        <f t="shared" si="5"/>
        <v>9</v>
      </c>
      <c r="P16">
        <f t="shared" si="6"/>
        <v>9</v>
      </c>
    </row>
    <row r="17" spans="1:16" ht="12.75">
      <c r="A17" s="3">
        <v>13</v>
      </c>
      <c r="B17" s="9" t="s">
        <v>31</v>
      </c>
      <c r="C17" s="14">
        <v>10</v>
      </c>
      <c r="D17" s="14">
        <v>17</v>
      </c>
      <c r="E17" s="14">
        <v>13</v>
      </c>
      <c r="F17" s="14">
        <v>11</v>
      </c>
      <c r="G17" s="11" t="s">
        <v>8</v>
      </c>
      <c r="H17" s="14" t="s">
        <v>8</v>
      </c>
      <c r="I17" s="10">
        <f t="shared" si="0"/>
        <v>71</v>
      </c>
      <c r="K17">
        <f t="shared" si="1"/>
        <v>10</v>
      </c>
      <c r="L17">
        <f t="shared" si="2"/>
        <v>17</v>
      </c>
      <c r="M17">
        <f t="shared" si="3"/>
        <v>13</v>
      </c>
      <c r="N17">
        <f t="shared" si="4"/>
        <v>11</v>
      </c>
      <c r="O17">
        <f t="shared" si="5"/>
        <v>20</v>
      </c>
      <c r="P17">
        <f t="shared" si="6"/>
        <v>20</v>
      </c>
    </row>
    <row r="18" spans="1:16" ht="12.75">
      <c r="A18" s="3">
        <v>14</v>
      </c>
      <c r="B18" s="9" t="s">
        <v>22</v>
      </c>
      <c r="C18" s="14">
        <v>14</v>
      </c>
      <c r="D18" s="14">
        <v>8</v>
      </c>
      <c r="E18" s="11" t="s">
        <v>8</v>
      </c>
      <c r="F18" s="14" t="s">
        <v>8</v>
      </c>
      <c r="G18" s="14" t="s">
        <v>8</v>
      </c>
      <c r="H18" s="14" t="s">
        <v>8</v>
      </c>
      <c r="I18" s="10">
        <f t="shared" si="0"/>
        <v>82</v>
      </c>
      <c r="K18">
        <f t="shared" si="1"/>
        <v>14</v>
      </c>
      <c r="L18">
        <f t="shared" si="2"/>
        <v>8</v>
      </c>
      <c r="M18">
        <f t="shared" si="3"/>
        <v>20</v>
      </c>
      <c r="N18">
        <f t="shared" si="4"/>
        <v>20</v>
      </c>
      <c r="O18">
        <f t="shared" si="5"/>
        <v>20</v>
      </c>
      <c r="P18">
        <f t="shared" si="6"/>
        <v>20</v>
      </c>
    </row>
    <row r="19" spans="1:16" ht="12.75">
      <c r="A19" s="3">
        <v>15</v>
      </c>
      <c r="B19" s="9" t="s">
        <v>3</v>
      </c>
      <c r="C19" s="14">
        <v>13</v>
      </c>
      <c r="D19" s="14">
        <v>12</v>
      </c>
      <c r="E19" s="11" t="s">
        <v>8</v>
      </c>
      <c r="F19" s="14" t="s">
        <v>8</v>
      </c>
      <c r="G19" s="14" t="s">
        <v>8</v>
      </c>
      <c r="H19" s="14" t="s">
        <v>8</v>
      </c>
      <c r="I19" s="10">
        <f t="shared" si="0"/>
        <v>85</v>
      </c>
      <c r="K19">
        <f t="shared" si="1"/>
        <v>13</v>
      </c>
      <c r="L19">
        <f t="shared" si="2"/>
        <v>12</v>
      </c>
      <c r="M19">
        <f t="shared" si="3"/>
        <v>20</v>
      </c>
      <c r="N19">
        <f t="shared" si="4"/>
        <v>20</v>
      </c>
      <c r="O19">
        <f t="shared" si="5"/>
        <v>20</v>
      </c>
      <c r="P19">
        <f t="shared" si="6"/>
        <v>20</v>
      </c>
    </row>
    <row r="20" spans="1:16" ht="12.75">
      <c r="A20" s="3">
        <v>16</v>
      </c>
      <c r="B20" s="9" t="s">
        <v>26</v>
      </c>
      <c r="C20" s="14">
        <v>15</v>
      </c>
      <c r="D20" s="14">
        <v>11</v>
      </c>
      <c r="E20" s="11" t="s">
        <v>8</v>
      </c>
      <c r="F20" s="14" t="s">
        <v>8</v>
      </c>
      <c r="G20" s="14" t="s">
        <v>8</v>
      </c>
      <c r="H20" s="14" t="s">
        <v>8</v>
      </c>
      <c r="I20" s="10">
        <f t="shared" si="0"/>
        <v>86</v>
      </c>
      <c r="K20">
        <f t="shared" si="1"/>
        <v>15</v>
      </c>
      <c r="L20">
        <f t="shared" si="2"/>
        <v>11</v>
      </c>
      <c r="M20">
        <f t="shared" si="3"/>
        <v>20</v>
      </c>
      <c r="N20">
        <f t="shared" si="4"/>
        <v>20</v>
      </c>
      <c r="O20">
        <f t="shared" si="5"/>
        <v>20</v>
      </c>
      <c r="P20">
        <f t="shared" si="6"/>
        <v>20</v>
      </c>
    </row>
    <row r="21" spans="1:16" ht="12.75">
      <c r="A21" s="3">
        <v>17</v>
      </c>
      <c r="B21" s="9" t="s">
        <v>32</v>
      </c>
      <c r="C21" s="11" t="s">
        <v>8</v>
      </c>
      <c r="D21" s="14">
        <v>15</v>
      </c>
      <c r="E21" s="14" t="s">
        <v>8</v>
      </c>
      <c r="F21" s="14" t="s">
        <v>8</v>
      </c>
      <c r="G21" s="14" t="s">
        <v>8</v>
      </c>
      <c r="H21" s="14" t="s">
        <v>8</v>
      </c>
      <c r="I21" s="10">
        <f t="shared" si="0"/>
        <v>95</v>
      </c>
      <c r="K21">
        <f t="shared" si="1"/>
        <v>20</v>
      </c>
      <c r="L21">
        <f t="shared" si="2"/>
        <v>15</v>
      </c>
      <c r="M21">
        <f t="shared" si="3"/>
        <v>20</v>
      </c>
      <c r="N21">
        <f t="shared" si="4"/>
        <v>20</v>
      </c>
      <c r="O21">
        <f t="shared" si="5"/>
        <v>20</v>
      </c>
      <c r="P21">
        <f t="shared" si="6"/>
        <v>20</v>
      </c>
    </row>
    <row r="22" spans="1:16" ht="12.75">
      <c r="A22" s="3">
        <v>18</v>
      </c>
      <c r="B22" s="9" t="s">
        <v>19</v>
      </c>
      <c r="C22" s="14">
        <v>17</v>
      </c>
      <c r="D22" s="11" t="s">
        <v>8</v>
      </c>
      <c r="E22" s="14" t="s">
        <v>8</v>
      </c>
      <c r="F22" s="14" t="s">
        <v>8</v>
      </c>
      <c r="G22" s="14" t="s">
        <v>8</v>
      </c>
      <c r="H22" s="14" t="s">
        <v>8</v>
      </c>
      <c r="I22" s="10">
        <f t="shared" si="0"/>
        <v>97</v>
      </c>
      <c r="K22">
        <f t="shared" si="1"/>
        <v>17</v>
      </c>
      <c r="L22">
        <f t="shared" si="2"/>
        <v>20</v>
      </c>
      <c r="M22">
        <f t="shared" si="3"/>
        <v>20</v>
      </c>
      <c r="N22">
        <f t="shared" si="4"/>
        <v>20</v>
      </c>
      <c r="O22">
        <f t="shared" si="5"/>
        <v>20</v>
      </c>
      <c r="P22">
        <f t="shared" si="6"/>
        <v>20</v>
      </c>
    </row>
    <row r="23" spans="1:16" ht="12.75">
      <c r="A23" s="3">
        <v>19</v>
      </c>
      <c r="B23" s="9" t="s">
        <v>25</v>
      </c>
      <c r="C23" s="11" t="s">
        <v>9</v>
      </c>
      <c r="D23" s="14">
        <v>18</v>
      </c>
      <c r="E23" s="14" t="s">
        <v>8</v>
      </c>
      <c r="F23" s="14" t="s">
        <v>8</v>
      </c>
      <c r="G23" s="14" t="s">
        <v>8</v>
      </c>
      <c r="H23" s="14" t="s">
        <v>8</v>
      </c>
      <c r="I23" s="10">
        <f t="shared" si="0"/>
        <v>98</v>
      </c>
      <c r="K23">
        <f t="shared" si="1"/>
        <v>20</v>
      </c>
      <c r="L23">
        <f t="shared" si="2"/>
        <v>18</v>
      </c>
      <c r="M23">
        <f t="shared" si="3"/>
        <v>20</v>
      </c>
      <c r="N23">
        <f t="shared" si="4"/>
        <v>20</v>
      </c>
      <c r="O23">
        <f t="shared" si="5"/>
        <v>20</v>
      </c>
      <c r="P23">
        <f t="shared" si="6"/>
        <v>20</v>
      </c>
    </row>
    <row r="24" spans="3:9" ht="12.75">
      <c r="C24" s="2"/>
      <c r="D24" s="2"/>
      <c r="E24" s="2"/>
      <c r="F24" s="2"/>
      <c r="G24" s="2"/>
      <c r="H24" s="2"/>
      <c r="I24" s="2"/>
    </row>
    <row r="25" spans="2:9" ht="12.75">
      <c r="B25" s="12" t="s">
        <v>12</v>
      </c>
      <c r="C25" s="13">
        <f aca="true" t="shared" si="7" ref="C25:H25">COUNT(C5:C23)</f>
        <v>17</v>
      </c>
      <c r="D25" s="13">
        <f t="shared" si="7"/>
        <v>17</v>
      </c>
      <c r="E25" s="13">
        <f t="shared" si="7"/>
        <v>13</v>
      </c>
      <c r="F25" s="13">
        <f t="shared" si="7"/>
        <v>11</v>
      </c>
      <c r="G25" s="13">
        <f t="shared" si="7"/>
        <v>12</v>
      </c>
      <c r="H25" s="13">
        <f t="shared" si="7"/>
        <v>11</v>
      </c>
      <c r="I25" s="2"/>
    </row>
    <row r="26" spans="2:9" ht="12.75">
      <c r="B26" s="12" t="s">
        <v>13</v>
      </c>
      <c r="C26" s="13">
        <f aca="true" t="shared" si="8" ref="C26:H26">COUNTIF(C5:C23,"dnf")</f>
        <v>1</v>
      </c>
      <c r="D26" s="13">
        <f t="shared" si="8"/>
        <v>1</v>
      </c>
      <c r="E26" s="13">
        <f t="shared" si="8"/>
        <v>0</v>
      </c>
      <c r="F26" s="13">
        <f t="shared" si="8"/>
        <v>2</v>
      </c>
      <c r="G26" s="13">
        <f t="shared" si="8"/>
        <v>0</v>
      </c>
      <c r="H26" s="13">
        <f t="shared" si="8"/>
        <v>1</v>
      </c>
      <c r="I26" s="2"/>
    </row>
    <row r="27" spans="2:9" ht="12.75">
      <c r="B27" s="12" t="s">
        <v>14</v>
      </c>
      <c r="C27" s="13">
        <f aca="true" t="shared" si="9" ref="C27:H27">19-COUNTIF(C5:C23,"dns")</f>
        <v>18</v>
      </c>
      <c r="D27" s="13">
        <f t="shared" si="9"/>
        <v>18</v>
      </c>
      <c r="E27" s="13">
        <f t="shared" si="9"/>
        <v>13</v>
      </c>
      <c r="F27" s="13">
        <f t="shared" si="9"/>
        <v>13</v>
      </c>
      <c r="G27" s="13">
        <f t="shared" si="9"/>
        <v>12</v>
      </c>
      <c r="H27" s="13">
        <f t="shared" si="9"/>
        <v>12</v>
      </c>
      <c r="I27" s="2"/>
    </row>
  </sheetData>
  <printOptions/>
  <pageMargins left="0.75" right="0.75" top="0.63" bottom="0.54" header="0.5" footer="0.5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J.A.WIND</dc:creator>
  <cp:keywords/>
  <dc:description/>
  <cp:lastModifiedBy>Application Server Development</cp:lastModifiedBy>
  <cp:lastPrinted>2001-10-30T02:47:48Z</cp:lastPrinted>
  <dcterms:created xsi:type="dcterms:W3CDTF">2001-10-28T16:50:29Z</dcterms:created>
  <cp:category/>
  <cp:version/>
  <cp:contentType/>
  <cp:contentStatus/>
</cp:coreProperties>
</file>