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06 Oman H-16 Youth Nationals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<sst xmlns="http://schemas.openxmlformats.org/spreadsheetml/2006/main" count="44" uniqueCount="39">
  <si>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DNF</t>
  </si>
  <si>
    <t>Total</t>
  </si>
  <si>
    <t>Pos</t>
  </si>
  <si>
    <t>DNS</t>
  </si>
  <si>
    <t>Discard</t>
  </si>
  <si>
    <t>Net Total</t>
  </si>
  <si>
    <t>Eric van Thiel (19)</t>
  </si>
  <si>
    <t>Nick Saeby (17)</t>
  </si>
  <si>
    <t>Safiya al Habsi (19)</t>
  </si>
  <si>
    <t>Sam Mason (12)</t>
  </si>
  <si>
    <t>Alexandre Rice (12)</t>
  </si>
  <si>
    <t>Gordon Whitley (17)</t>
  </si>
  <si>
    <t>Kathie Whyte (15)</t>
  </si>
  <si>
    <t>Lucie Ambrose (13)</t>
  </si>
  <si>
    <t>Andrew Whyte (17)</t>
  </si>
  <si>
    <t>Ameya Borardikar (18)</t>
  </si>
  <si>
    <t>Patrick Stauble (15)</t>
  </si>
  <si>
    <t>Martijn Mink (18)</t>
  </si>
  <si>
    <t>Paul-Henri van Thiel (13)</t>
  </si>
  <si>
    <t>Duko van Rossem (17)</t>
  </si>
  <si>
    <t>Rob Clark (16)</t>
  </si>
  <si>
    <t>Boat</t>
  </si>
  <si>
    <t>Marianne Meulman (17)</t>
  </si>
  <si>
    <t>Stephen Mackay (17)</t>
  </si>
  <si>
    <t>Weight</t>
  </si>
  <si>
    <t>Race Points</t>
  </si>
  <si>
    <t>Nr</t>
  </si>
  <si>
    <t>kg</t>
  </si>
  <si>
    <t>R1</t>
  </si>
  <si>
    <t>R2</t>
  </si>
  <si>
    <t>R3</t>
  </si>
  <si>
    <t>R4</t>
  </si>
  <si>
    <t>R5</t>
  </si>
  <si>
    <t>Helm (age in yrs)</t>
  </si>
  <si>
    <t>Crew (age in yrs)</t>
  </si>
  <si>
    <t>Race Timing (min.sec)</t>
  </si>
  <si>
    <t>Suzie Clark (14)</t>
  </si>
  <si>
    <t>Held at RAHBC on 22 December 2006</t>
  </si>
  <si>
    <t>Results of the Audi 2006 Oman Hobie-16 Youth National Chamionship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</si>
</sst>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/>
    </xf>
    <xf numFmtId="0" fontId="2" fillId="6" borderId="15" xfId="0" applyFont="1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6" borderId="34" xfId="0" applyFont="1" applyFill="1" applyBorder="1" applyAlignment="1">
      <alignment horizontal="left"/>
    </xf>
    <xf numFmtId="0" fontId="2" fillId="6" borderId="35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2</xdr:col>
      <xdr:colOff>866775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04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7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.1484375" style="0" customWidth="1"/>
    <col min="2" max="2" width="4.140625" style="1" customWidth="1"/>
    <col min="3" max="3" width="21.28125" style="0" customWidth="1"/>
    <col min="4" max="4" width="20.140625" style="0" customWidth="1"/>
    <col min="5" max="5" width="6.140625" style="1" customWidth="1"/>
    <col min="6" max="6" width="7.7109375" style="1" customWidth="1"/>
    <col min="7" max="11" width="3.8515625" style="1" customWidth="1"/>
    <col min="12" max="12" width="6.28125" style="1" customWidth="1"/>
    <col min="13" max="13" width="7.7109375" style="1" customWidth="1"/>
    <col min="14" max="14" width="9.140625" style="1" customWidth="1"/>
    <col min="15" max="15" width="2.140625" style="0" customWidth="1"/>
    <col min="16" max="20" width="6.00390625" style="0" customWidth="1"/>
  </cols>
  <sheetData>
    <row r="1" spans="2:14" s="67" customFormat="1" ht="40.5" customHeight="1">
      <c r="B1" s="66"/>
      <c r="D1" s="73" t="s">
        <v>38</v>
      </c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4" s="67" customFormat="1" ht="40.5" customHeight="1" thickBot="1">
      <c r="B2" s="66"/>
      <c r="D2" s="73" t="s">
        <v>37</v>
      </c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20" ht="12.75">
      <c r="B3" s="68" t="s">
        <v>2</v>
      </c>
      <c r="C3" s="64" t="s">
        <v>33</v>
      </c>
      <c r="D3" s="15" t="s">
        <v>34</v>
      </c>
      <c r="E3" s="14" t="s">
        <v>21</v>
      </c>
      <c r="F3" s="24" t="s">
        <v>24</v>
      </c>
      <c r="G3" s="72" t="s">
        <v>25</v>
      </c>
      <c r="H3" s="70"/>
      <c r="I3" s="70"/>
      <c r="J3" s="70"/>
      <c r="K3" s="70"/>
      <c r="L3" s="70"/>
      <c r="M3" s="70"/>
      <c r="N3" s="71"/>
      <c r="P3" s="69" t="s">
        <v>35</v>
      </c>
      <c r="Q3" s="70"/>
      <c r="R3" s="70"/>
      <c r="S3" s="70"/>
      <c r="T3" s="71"/>
    </row>
    <row r="4" spans="2:20" s="2" customFormat="1" ht="13.5" thickBot="1">
      <c r="B4" s="16"/>
      <c r="C4" s="25"/>
      <c r="D4" s="17"/>
      <c r="E4" s="18" t="s">
        <v>26</v>
      </c>
      <c r="F4" s="26" t="s">
        <v>27</v>
      </c>
      <c r="G4" s="19" t="s">
        <v>28</v>
      </c>
      <c r="H4" s="20" t="s">
        <v>29</v>
      </c>
      <c r="I4" s="20" t="s">
        <v>30</v>
      </c>
      <c r="J4" s="20" t="s">
        <v>31</v>
      </c>
      <c r="K4" s="20" t="s">
        <v>32</v>
      </c>
      <c r="L4" s="20" t="s">
        <v>1</v>
      </c>
      <c r="M4" s="20" t="s">
        <v>4</v>
      </c>
      <c r="N4" s="21" t="s">
        <v>5</v>
      </c>
      <c r="P4" s="63" t="s">
        <v>28</v>
      </c>
      <c r="Q4" s="20" t="s">
        <v>29</v>
      </c>
      <c r="R4" s="20" t="s">
        <v>30</v>
      </c>
      <c r="S4" s="20" t="s">
        <v>31</v>
      </c>
      <c r="T4" s="21" t="s">
        <v>32</v>
      </c>
    </row>
    <row r="5" spans="2:20" ht="12.75">
      <c r="B5" s="35">
        <v>1</v>
      </c>
      <c r="C5" s="27" t="s">
        <v>6</v>
      </c>
      <c r="D5" s="11" t="s">
        <v>7</v>
      </c>
      <c r="E5" s="10">
        <v>7</v>
      </c>
      <c r="F5" s="28">
        <v>155</v>
      </c>
      <c r="G5" s="22">
        <v>3</v>
      </c>
      <c r="H5" s="13">
        <v>4</v>
      </c>
      <c r="I5" s="12">
        <v>2</v>
      </c>
      <c r="J5" s="12">
        <v>2</v>
      </c>
      <c r="K5" s="40">
        <v>1</v>
      </c>
      <c r="L5" s="43">
        <f aca="true" t="shared" si="0" ref="L5:L13">SUM(G5:K5)</f>
        <v>12</v>
      </c>
      <c r="M5" s="49">
        <f>MAX(G5:K5)</f>
        <v>4</v>
      </c>
      <c r="N5" s="46">
        <f aca="true" t="shared" si="1" ref="N5:N13">L5-M5</f>
        <v>8</v>
      </c>
      <c r="P5" s="60">
        <v>34.16</v>
      </c>
      <c r="Q5" s="61">
        <v>20.18</v>
      </c>
      <c r="R5" s="61">
        <v>45.03</v>
      </c>
      <c r="S5" s="61">
        <v>28.26</v>
      </c>
      <c r="T5" s="62">
        <v>23.02</v>
      </c>
    </row>
    <row r="6" spans="2:20" ht="12.75">
      <c r="B6" s="36">
        <v>2</v>
      </c>
      <c r="C6" s="29" t="s">
        <v>8</v>
      </c>
      <c r="D6" s="5" t="s">
        <v>9</v>
      </c>
      <c r="E6" s="6">
        <v>12</v>
      </c>
      <c r="F6" s="30">
        <v>113</v>
      </c>
      <c r="G6" s="23">
        <v>4</v>
      </c>
      <c r="H6" s="7">
        <v>5</v>
      </c>
      <c r="I6" s="3">
        <v>1</v>
      </c>
      <c r="J6" s="3">
        <v>1</v>
      </c>
      <c r="K6" s="41">
        <v>3</v>
      </c>
      <c r="L6" s="44">
        <f t="shared" si="0"/>
        <v>14</v>
      </c>
      <c r="M6" s="50">
        <f aca="true" t="shared" si="2" ref="M6:M13">MAX(G6:K6)</f>
        <v>5</v>
      </c>
      <c r="N6" s="47">
        <f t="shared" si="1"/>
        <v>9</v>
      </c>
      <c r="P6" s="52">
        <v>34.32</v>
      </c>
      <c r="Q6" s="4">
        <v>22.02</v>
      </c>
      <c r="R6" s="8">
        <v>44.46</v>
      </c>
      <c r="S6" s="8">
        <v>26.51</v>
      </c>
      <c r="T6" s="53">
        <v>23.2</v>
      </c>
    </row>
    <row r="7" spans="2:20" ht="12.75">
      <c r="B7" s="36">
        <v>3</v>
      </c>
      <c r="C7" s="29" t="s">
        <v>11</v>
      </c>
      <c r="D7" s="5" t="s">
        <v>10</v>
      </c>
      <c r="E7" s="6">
        <v>4</v>
      </c>
      <c r="F7" s="30">
        <v>131</v>
      </c>
      <c r="G7" s="23">
        <v>1</v>
      </c>
      <c r="H7" s="3">
        <v>2</v>
      </c>
      <c r="I7" s="3">
        <v>4</v>
      </c>
      <c r="J7" s="7">
        <v>5</v>
      </c>
      <c r="K7" s="41">
        <v>5</v>
      </c>
      <c r="L7" s="44">
        <f t="shared" si="0"/>
        <v>17</v>
      </c>
      <c r="M7" s="50">
        <f t="shared" si="2"/>
        <v>5</v>
      </c>
      <c r="N7" s="47">
        <f t="shared" si="1"/>
        <v>12</v>
      </c>
      <c r="P7" s="54">
        <v>33.23</v>
      </c>
      <c r="Q7" s="4">
        <v>19.52</v>
      </c>
      <c r="R7" s="4">
        <v>45.46</v>
      </c>
      <c r="S7" s="4">
        <v>30.22</v>
      </c>
      <c r="T7" s="53">
        <v>24.07</v>
      </c>
    </row>
    <row r="8" spans="2:20" ht="12.75">
      <c r="B8" s="36">
        <v>4</v>
      </c>
      <c r="C8" s="29" t="s">
        <v>12</v>
      </c>
      <c r="D8" s="5" t="s">
        <v>13</v>
      </c>
      <c r="E8" s="6">
        <v>10</v>
      </c>
      <c r="F8" s="30">
        <v>113</v>
      </c>
      <c r="G8" s="23">
        <v>7</v>
      </c>
      <c r="H8" s="3">
        <v>1</v>
      </c>
      <c r="I8" s="3">
        <v>3</v>
      </c>
      <c r="J8" s="7">
        <v>8</v>
      </c>
      <c r="K8" s="41">
        <v>4</v>
      </c>
      <c r="L8" s="44">
        <f t="shared" si="0"/>
        <v>23</v>
      </c>
      <c r="M8" s="50">
        <f t="shared" si="2"/>
        <v>8</v>
      </c>
      <c r="N8" s="47">
        <f t="shared" si="1"/>
        <v>15</v>
      </c>
      <c r="P8" s="52">
        <v>36.02</v>
      </c>
      <c r="Q8" s="8">
        <v>19.36</v>
      </c>
      <c r="R8" s="4">
        <v>45.32</v>
      </c>
      <c r="S8" s="4">
        <v>30.59</v>
      </c>
      <c r="T8" s="53">
        <v>23.26</v>
      </c>
    </row>
    <row r="9" spans="2:20" ht="12.75">
      <c r="B9" s="36">
        <v>5</v>
      </c>
      <c r="C9" s="29" t="s">
        <v>14</v>
      </c>
      <c r="D9" s="5" t="s">
        <v>15</v>
      </c>
      <c r="E9" s="6">
        <v>2</v>
      </c>
      <c r="F9" s="30">
        <v>134</v>
      </c>
      <c r="G9" s="23">
        <v>8</v>
      </c>
      <c r="H9" s="3">
        <v>3</v>
      </c>
      <c r="I9" s="7">
        <v>9</v>
      </c>
      <c r="J9" s="3">
        <v>3</v>
      </c>
      <c r="K9" s="41">
        <v>6</v>
      </c>
      <c r="L9" s="44">
        <f t="shared" si="0"/>
        <v>29</v>
      </c>
      <c r="M9" s="50">
        <f t="shared" si="2"/>
        <v>9</v>
      </c>
      <c r="N9" s="47">
        <f t="shared" si="1"/>
        <v>20</v>
      </c>
      <c r="P9" s="55">
        <v>36.2</v>
      </c>
      <c r="Q9" s="4">
        <v>19.58</v>
      </c>
      <c r="R9" s="9">
        <v>51.2</v>
      </c>
      <c r="S9" s="4">
        <v>29.11</v>
      </c>
      <c r="T9" s="53">
        <v>25.01</v>
      </c>
    </row>
    <row r="10" spans="2:20" ht="12.75">
      <c r="B10" s="36">
        <v>6</v>
      </c>
      <c r="C10" s="29" t="s">
        <v>20</v>
      </c>
      <c r="D10" s="5" t="s">
        <v>36</v>
      </c>
      <c r="E10" s="6">
        <v>3</v>
      </c>
      <c r="F10" s="30">
        <v>113</v>
      </c>
      <c r="G10" s="23">
        <v>5</v>
      </c>
      <c r="H10" s="7">
        <v>8</v>
      </c>
      <c r="I10" s="3">
        <v>7</v>
      </c>
      <c r="J10" s="3">
        <v>7</v>
      </c>
      <c r="K10" s="41">
        <v>2</v>
      </c>
      <c r="L10" s="44">
        <f t="shared" si="0"/>
        <v>29</v>
      </c>
      <c r="M10" s="50">
        <f t="shared" si="2"/>
        <v>8</v>
      </c>
      <c r="N10" s="47">
        <f t="shared" si="1"/>
        <v>21</v>
      </c>
      <c r="P10" s="52">
        <v>34.38</v>
      </c>
      <c r="Q10" s="4">
        <v>25.16</v>
      </c>
      <c r="R10" s="4">
        <v>46.34</v>
      </c>
      <c r="S10" s="4">
        <v>30.38</v>
      </c>
      <c r="T10" s="53">
        <v>23.1</v>
      </c>
    </row>
    <row r="11" spans="2:20" ht="12.75">
      <c r="B11" s="36">
        <v>7</v>
      </c>
      <c r="C11" s="29" t="s">
        <v>17</v>
      </c>
      <c r="D11" s="5" t="s">
        <v>16</v>
      </c>
      <c r="E11" s="6">
        <v>8</v>
      </c>
      <c r="F11" s="30">
        <v>136</v>
      </c>
      <c r="G11" s="23">
        <v>2</v>
      </c>
      <c r="H11" s="7">
        <v>9</v>
      </c>
      <c r="I11" s="3">
        <v>6</v>
      </c>
      <c r="J11" s="3">
        <v>9</v>
      </c>
      <c r="K11" s="41">
        <v>7</v>
      </c>
      <c r="L11" s="44">
        <f t="shared" si="0"/>
        <v>33</v>
      </c>
      <c r="M11" s="50">
        <f t="shared" si="2"/>
        <v>9</v>
      </c>
      <c r="N11" s="47">
        <f t="shared" si="1"/>
        <v>24</v>
      </c>
      <c r="P11" s="52">
        <v>33.57</v>
      </c>
      <c r="Q11" s="9">
        <v>30.34</v>
      </c>
      <c r="R11" s="4">
        <v>45.57</v>
      </c>
      <c r="S11" s="9">
        <v>31.02</v>
      </c>
      <c r="T11" s="53">
        <v>25.23</v>
      </c>
    </row>
    <row r="12" spans="2:20" ht="12.75">
      <c r="B12" s="36">
        <v>8</v>
      </c>
      <c r="C12" s="29" t="s">
        <v>23</v>
      </c>
      <c r="D12" s="5" t="s">
        <v>22</v>
      </c>
      <c r="E12" s="6">
        <v>5</v>
      </c>
      <c r="F12" s="30">
        <v>133</v>
      </c>
      <c r="G12" s="23">
        <v>6</v>
      </c>
      <c r="H12" s="3">
        <v>7</v>
      </c>
      <c r="I12" s="7">
        <v>8</v>
      </c>
      <c r="J12" s="3">
        <v>4</v>
      </c>
      <c r="K12" s="41">
        <v>8</v>
      </c>
      <c r="L12" s="44">
        <f t="shared" si="0"/>
        <v>33</v>
      </c>
      <c r="M12" s="50">
        <f t="shared" si="2"/>
        <v>8</v>
      </c>
      <c r="N12" s="47">
        <f t="shared" si="1"/>
        <v>25</v>
      </c>
      <c r="P12" s="52">
        <v>35</v>
      </c>
      <c r="Q12" s="4">
        <v>23.2</v>
      </c>
      <c r="R12" s="4">
        <v>46.55</v>
      </c>
      <c r="S12" s="4">
        <v>29.27</v>
      </c>
      <c r="T12" s="56">
        <v>26.42</v>
      </c>
    </row>
    <row r="13" spans="2:20" ht="13.5" thickBot="1">
      <c r="B13" s="37">
        <v>9</v>
      </c>
      <c r="C13" s="31" t="s">
        <v>18</v>
      </c>
      <c r="D13" s="32" t="s">
        <v>19</v>
      </c>
      <c r="E13" s="33">
        <v>11</v>
      </c>
      <c r="F13" s="34">
        <v>130</v>
      </c>
      <c r="G13" s="38">
        <v>10</v>
      </c>
      <c r="H13" s="39">
        <v>6</v>
      </c>
      <c r="I13" s="39">
        <v>5</v>
      </c>
      <c r="J13" s="39">
        <v>6</v>
      </c>
      <c r="K13" s="42">
        <v>10</v>
      </c>
      <c r="L13" s="45">
        <f t="shared" si="0"/>
        <v>37</v>
      </c>
      <c r="M13" s="51">
        <f t="shared" si="2"/>
        <v>10</v>
      </c>
      <c r="N13" s="48">
        <f t="shared" si="1"/>
        <v>27</v>
      </c>
      <c r="P13" s="57" t="s">
        <v>3</v>
      </c>
      <c r="Q13" s="58">
        <v>22.57</v>
      </c>
      <c r="R13" s="58">
        <v>45.51</v>
      </c>
      <c r="S13" s="58">
        <v>30.3</v>
      </c>
      <c r="T13" s="59" t="s">
        <v>0</v>
      </c>
    </row>
    <row r="15" spans="5:12" ht="12.75">
      <c r="E15"/>
      <c r="F15"/>
      <c r="L15"/>
    </row>
    <row r="16" ht="12.75">
      <c r="R16" s="65"/>
    </row>
    <row r="17" ht="12.75">
      <c r="R17" s="65"/>
    </row>
  </sheetData>
  <mergeCells count="2">
    <mergeCell ref="P3:T3"/>
    <mergeCell ref="G3:N3"/>
  </mergeCells>
  <printOptions/>
  <pageMargins left="0.75" right="0.75" top="1" bottom="1" header="0.5" footer="0.5"/>
  <pageSetup horizontalDpi="300" verticalDpi="300" orientation="portrait" r:id="rId2"/>
  <ignoredErrors>
    <ignoredError sqref="L5:L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vanthiel</dc:creator>
  <cp:keywords/>
  <dc:description/>
  <cp:lastModifiedBy>vanthiel</cp:lastModifiedBy>
  <dcterms:created xsi:type="dcterms:W3CDTF">2006-12-26T05:31:29Z</dcterms:created>
  <dcterms:modified xsi:type="dcterms:W3CDTF">2006-12-31T14:21:29Z</dcterms:modified>
  <cp:category/>
  <cp:version/>
  <cp:contentType/>
  <cp:contentStatus/>
</cp:coreProperties>
</file>